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/>
  <mc:AlternateContent xmlns:mc="http://schemas.openxmlformats.org/markup-compatibility/2006">
    <mc:Choice Requires="x15">
      <x15ac:absPath xmlns:x15ac="http://schemas.microsoft.com/office/spreadsheetml/2010/11/ac" url="/Users/lisa.von-raepke/Downloads/"/>
    </mc:Choice>
  </mc:AlternateContent>
  <xr:revisionPtr revIDLastSave="0" documentId="13_ncr:1_{B813ED65-A809-9042-85A9-FE5794FAB00F}" xr6:coauthVersionLast="47" xr6:coauthVersionMax="47" xr10:uidLastSave="{00000000-0000-0000-0000-000000000000}"/>
  <bookViews>
    <workbookView xWindow="0" yWindow="500" windowWidth="67200" windowHeight="26100" xr2:uid="{00000000-000D-0000-FFFF-FFFF00000000}"/>
  </bookViews>
  <sheets>
    <sheet name="2022 ESG data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<sst xmlns="http://schemas.openxmlformats.org/spreadsheetml/2006/main" count="334" uniqueCount="83">
  <si>
    <t>Environment</t>
  </si>
  <si>
    <t>Greenhouse gas emissions</t>
  </si>
  <si>
    <t>Direct (Scope 1) GHG emissions (tCO₂e)</t>
  </si>
  <si>
    <t>Indirect (Scope 2) GHG emissions (tCO₂e)</t>
  </si>
  <si>
    <t>Other indirect (Scope 3) GHG emissions (tCO₂e)</t>
  </si>
  <si>
    <t>GHG emissions intensity (tCO₂e per USD 1m revenue)</t>
  </si>
  <si>
    <t>Change in GHG emissions (%)</t>
  </si>
  <si>
    <t>Electricity consumption</t>
  </si>
  <si>
    <t>Total electricity consumption (MWh)</t>
  </si>
  <si>
    <t>Share of renewable energy of total electricity consumption (%)</t>
  </si>
  <si>
    <t>-</t>
  </si>
  <si>
    <t>Internal carbon tax</t>
  </si>
  <si>
    <t>Funds resulting from internal carbon tax (USD)</t>
  </si>
  <si>
    <t>2.25m</t>
  </si>
  <si>
    <t>1.67m</t>
  </si>
  <si>
    <t>1.05m</t>
  </si>
  <si>
    <t>Internal carbon tax funds invested in Climate Transformation Fund projects (USD)</t>
  </si>
  <si>
    <t>2.6m+</t>
  </si>
  <si>
    <t>Number of projects we invested in through Climate Transformation Fund</t>
  </si>
  <si>
    <t>Social</t>
  </si>
  <si>
    <t>People</t>
  </si>
  <si>
    <t>#</t>
  </si>
  <si>
    <t>%</t>
  </si>
  <si>
    <t xml:space="preserve">Employees by management level </t>
  </si>
  <si>
    <t>Women</t>
  </si>
  <si>
    <t>Men</t>
  </si>
  <si>
    <t>Total</t>
  </si>
  <si>
    <t>CXO</t>
  </si>
  <si>
    <t>Manager</t>
  </si>
  <si>
    <t>Non-Manager</t>
  </si>
  <si>
    <t>Total employees</t>
  </si>
  <si>
    <t xml:space="preserve">Employees by type </t>
  </si>
  <si>
    <t>Permanent</t>
  </si>
  <si>
    <t>Temporary</t>
  </si>
  <si>
    <t xml:space="preserve">Employees by region </t>
  </si>
  <si>
    <t>Asia</t>
  </si>
  <si>
    <t>Europe</t>
  </si>
  <si>
    <t>North America</t>
  </si>
  <si>
    <t>Oceania</t>
  </si>
  <si>
    <t xml:space="preserve">Employee by age </t>
  </si>
  <si>
    <t>&lt;30</t>
  </si>
  <si>
    <t>31-50</t>
  </si>
  <si>
    <t>&gt;50</t>
  </si>
  <si>
    <t xml:space="preserve">Employees by gender </t>
  </si>
  <si>
    <t>Managers</t>
  </si>
  <si>
    <t>Non-Managers</t>
  </si>
  <si>
    <t>New hires</t>
  </si>
  <si>
    <t xml:space="preserve">Parental leave </t>
  </si>
  <si>
    <t>Employees who took parental leave</t>
  </si>
  <si>
    <t>Social continued</t>
  </si>
  <si>
    <t>People continued</t>
  </si>
  <si>
    <t>Compensation and benefits</t>
  </si>
  <si>
    <t>Employees participating in RSU program</t>
  </si>
  <si>
    <t>85.98 %</t>
  </si>
  <si>
    <t xml:space="preserve">Employee engagement survey </t>
  </si>
  <si>
    <t xml:space="preserve">Employees who took the annual employee engagement survey </t>
  </si>
  <si>
    <t>Overall satisfaction score from employee engagement survey</t>
  </si>
  <si>
    <t>Training</t>
  </si>
  <si>
    <t>Number of mandatory trainings on Looop</t>
  </si>
  <si>
    <t>Completion rate of compliance training</t>
  </si>
  <si>
    <t xml:space="preserve">Completion rate of AML/CTF training </t>
  </si>
  <si>
    <t xml:space="preserve">Completion rate of data privacy training </t>
  </si>
  <si>
    <t xml:space="preserve">Completion rate security awareness training </t>
  </si>
  <si>
    <t>Political advocacy</t>
  </si>
  <si>
    <t>Spend on public affairs activities (SEK)</t>
  </si>
  <si>
    <t>34.1m</t>
  </si>
  <si>
    <t>19.1m</t>
  </si>
  <si>
    <t>Global tax commitment</t>
  </si>
  <si>
    <t>Cash income taxes paid (SEK)</t>
  </si>
  <si>
    <t>214m</t>
  </si>
  <si>
    <t>229m</t>
  </si>
  <si>
    <t>150m</t>
  </si>
  <si>
    <t>Governance</t>
  </si>
  <si>
    <t>Board of Directors in 2022</t>
  </si>
  <si>
    <r>
      <rPr>
        <b/>
        <sz val="11"/>
        <color rgb="FF000000"/>
        <rFont val="Arial"/>
        <family val="2"/>
      </rPr>
      <t>By gender</t>
    </r>
    <r>
      <rPr>
        <sz val="11"/>
        <color rgb="FF000000"/>
        <rFont val="Arial"/>
        <family val="2"/>
      </rPr>
      <t xml:space="preserve"> </t>
    </r>
  </si>
  <si>
    <t>Board of Directors</t>
  </si>
  <si>
    <t>100%</t>
  </si>
  <si>
    <t>Audit, Compliance &amp; Risk Committee (ACRC)</t>
  </si>
  <si>
    <t>Remuneration Committee</t>
  </si>
  <si>
    <t xml:space="preserve">By type  </t>
  </si>
  <si>
    <t>Executive</t>
  </si>
  <si>
    <t>Non-Executive</t>
  </si>
  <si>
    <r>
      <t xml:space="preserve">Klarna's 2022 ESG report. ESG </t>
    </r>
    <r>
      <rPr>
        <sz val="36"/>
        <color rgb="FFFFFFFF"/>
        <rFont val="Arial"/>
        <family val="2"/>
      </rPr>
      <t>Datasheet.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</si>
</sst>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color rgb="FF000000"/>
      <name val="Arial"/>
      <scheme val="minor"/>
    </font>
    <font>
      <b/>
      <sz val="40"/>
      <color rgb="FFFFFFFF"/>
      <name val="Arial"/>
      <family val="2"/>
    </font>
    <font>
      <sz val="10"/>
      <color theme="1"/>
      <name val="Arial"/>
      <family val="2"/>
    </font>
    <font>
      <sz val="25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36"/>
      <color rgb="FFFFFFFF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FBCA"/>
        <bgColor rgb="FFBFFBCA"/>
      </patternFill>
    </fill>
    <fill>
      <patternFill patternType="solid">
        <fgColor rgb="FFECFBF4"/>
        <bgColor rgb="FFECFBF4"/>
      </patternFill>
    </fill>
    <fill>
      <patternFill patternType="solid">
        <fgColor rgb="FFFFFFFF"/>
        <bgColor rgb="FFFFFFFF"/>
      </patternFill>
    </fill>
    <fill>
      <patternFill patternType="solid">
        <fgColor rgb="FFFFB3C7"/>
        <bgColor rgb="FFFFB3C7"/>
      </patternFill>
    </fill>
    <fill>
      <patternFill patternType="solid">
        <fgColor rgb="FFFAECF3"/>
        <bgColor rgb="FFFAECF3"/>
      </patternFill>
    </fill>
    <fill>
      <patternFill patternType="solid">
        <fgColor rgb="FFCCCCCC"/>
        <bgColor rgb="FFCCCCCC"/>
      </patternFill>
    </fill>
    <fill>
      <patternFill patternType="solid">
        <fgColor rgb="FFF3F3F3"/>
        <bgColor rgb="FFF3F3F3"/>
      </patternFill>
    </fill>
    <fill>
      <patternFill patternType="solid">
        <fgColor rgb="FF94F8FF"/>
        <bgColor rgb="FF94F8FF"/>
      </patternFill>
    </fill>
    <fill>
      <patternFill patternType="solid">
        <fgColor rgb="FFE3FAFF"/>
        <bgColor rgb="FFE3FAFF"/>
      </patternFill>
    </fill>
  </fills>
  <borders count="25">
    <border>
      <left/>
      <right/>
      <top/>
      <bottom/>
      <diagonal/>
    </border>
    <border>
      <left style="thin">
        <color rgb="FFBFFBCA"/>
      </left>
      <right/>
      <top style="thin">
        <color rgb="FFBFFBCA"/>
      </top>
      <bottom/>
      <diagonal/>
    </border>
    <border>
      <left/>
      <right/>
      <top style="thin">
        <color rgb="FFBFFBCA"/>
      </top>
      <bottom/>
      <diagonal/>
    </border>
    <border>
      <left/>
      <right style="thin">
        <color rgb="FFBFFBCA"/>
      </right>
      <top style="thin">
        <color rgb="FFBFFBCA"/>
      </top>
      <bottom/>
      <diagonal/>
    </border>
    <border>
      <left style="thin">
        <color rgb="FFBFFBCA"/>
      </left>
      <right/>
      <top/>
      <bottom/>
      <diagonal/>
    </border>
    <border>
      <left/>
      <right style="thin">
        <color rgb="FFBFFBCA"/>
      </right>
      <top/>
      <bottom/>
      <diagonal/>
    </border>
    <border>
      <left style="thin">
        <color rgb="FFBFFBCA"/>
      </left>
      <right/>
      <top/>
      <bottom style="thin">
        <color rgb="FFBFFBCA"/>
      </bottom>
      <diagonal/>
    </border>
    <border>
      <left/>
      <right/>
      <top/>
      <bottom style="thin">
        <color rgb="FFBFFBCA"/>
      </bottom>
      <diagonal/>
    </border>
    <border>
      <left/>
      <right style="thin">
        <color rgb="FFBFFBCA"/>
      </right>
      <top/>
      <bottom style="thin">
        <color rgb="FFBFFBCA"/>
      </bottom>
      <diagonal/>
    </border>
    <border>
      <left style="thin">
        <color rgb="FFFFB3C7"/>
      </left>
      <right/>
      <top style="thin">
        <color rgb="FFFFB3C7"/>
      </top>
      <bottom/>
      <diagonal/>
    </border>
    <border>
      <left/>
      <right/>
      <top style="thin">
        <color rgb="FFFFB3C7"/>
      </top>
      <bottom/>
      <diagonal/>
    </border>
    <border>
      <left/>
      <right style="thin">
        <color rgb="FFFFB3C7"/>
      </right>
      <top style="thin">
        <color rgb="FFFFB3C7"/>
      </top>
      <bottom/>
      <diagonal/>
    </border>
    <border>
      <left style="thin">
        <color rgb="FFFFB3C7"/>
      </left>
      <right/>
      <top/>
      <bottom/>
      <diagonal/>
    </border>
    <border>
      <left/>
      <right style="thin">
        <color rgb="FFFFB3C7"/>
      </right>
      <top/>
      <bottom/>
      <diagonal/>
    </border>
    <border>
      <left style="thin">
        <color rgb="FFFFB3C7"/>
      </left>
      <right/>
      <top/>
      <bottom style="thin">
        <color rgb="FFFFB3C7"/>
      </bottom>
      <diagonal/>
    </border>
    <border>
      <left/>
      <right/>
      <top/>
      <bottom style="thin">
        <color rgb="FFFFB3C7"/>
      </bottom>
      <diagonal/>
    </border>
    <border>
      <left/>
      <right style="thin">
        <color rgb="FFFFB3C7"/>
      </right>
      <top/>
      <bottom style="thin">
        <color rgb="FFFFB3C7"/>
      </bottom>
      <diagonal/>
    </border>
    <border>
      <left style="thin">
        <color rgb="FF94F8FF"/>
      </left>
      <right/>
      <top style="thin">
        <color rgb="FF94F8FF"/>
      </top>
      <bottom/>
      <diagonal/>
    </border>
    <border>
      <left/>
      <right/>
      <top style="thin">
        <color rgb="FF94F8FF"/>
      </top>
      <bottom/>
      <diagonal/>
    </border>
    <border>
      <left/>
      <right style="thin">
        <color rgb="FF94F8FF"/>
      </right>
      <top style="thin">
        <color rgb="FF94F8FF"/>
      </top>
      <bottom/>
      <diagonal/>
    </border>
    <border>
      <left style="thin">
        <color rgb="FF94F8FF"/>
      </left>
      <right/>
      <top/>
      <bottom/>
      <diagonal/>
    </border>
    <border>
      <left/>
      <right style="thin">
        <color rgb="FF94F8FF"/>
      </right>
      <top/>
      <bottom/>
      <diagonal/>
    </border>
    <border>
      <left style="thin">
        <color rgb="FF94F8FF"/>
      </left>
      <right/>
      <top/>
      <bottom style="thin">
        <color rgb="FF94F8FF"/>
      </bottom>
      <diagonal/>
    </border>
    <border>
      <left/>
      <right/>
      <top/>
      <bottom style="thin">
        <color rgb="FF94F8FF"/>
      </bottom>
      <diagonal/>
    </border>
    <border>
      <left/>
      <right style="thin">
        <color rgb="FF94F8FF"/>
      </right>
      <top/>
      <bottom style="thin">
        <color rgb="FF94F8FF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left" wrapText="1"/>
    </xf>
    <xf numFmtId="0" fontId="7" fillId="5" borderId="0" xfId="0" applyFont="1" applyFill="1" applyAlignment="1">
      <alignment horizontal="right" wrapText="1"/>
    </xf>
    <xf numFmtId="0" fontId="7" fillId="5" borderId="5" xfId="0" applyFont="1" applyFill="1" applyBorder="1" applyAlignment="1">
      <alignment horizontal="right" wrapText="1"/>
    </xf>
    <xf numFmtId="3" fontId="7" fillId="5" borderId="5" xfId="0" applyNumberFormat="1" applyFont="1" applyFill="1" applyBorder="1" applyAlignment="1">
      <alignment horizontal="right" wrapText="1"/>
    </xf>
    <xf numFmtId="3" fontId="7" fillId="5" borderId="0" xfId="0" applyNumberFormat="1" applyFont="1" applyFill="1" applyAlignment="1">
      <alignment horizontal="right" wrapText="1"/>
    </xf>
    <xf numFmtId="10" fontId="7" fillId="5" borderId="0" xfId="0" applyNumberFormat="1" applyFont="1" applyFill="1" applyAlignment="1">
      <alignment horizontal="right" wrapText="1"/>
    </xf>
    <xf numFmtId="9" fontId="7" fillId="5" borderId="0" xfId="0" applyNumberFormat="1" applyFont="1" applyFill="1" applyAlignment="1">
      <alignment horizontal="right" wrapText="1"/>
    </xf>
    <xf numFmtId="9" fontId="7" fillId="5" borderId="5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3" fontId="7" fillId="0" borderId="5" xfId="0" applyNumberFormat="1" applyFont="1" applyBorder="1" applyAlignment="1">
      <alignment horizontal="right" wrapText="1"/>
    </xf>
    <xf numFmtId="9" fontId="7" fillId="0" borderId="0" xfId="0" applyNumberFormat="1" applyFont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7" fillId="5" borderId="4" xfId="0" applyFont="1" applyFill="1" applyBorder="1" applyAlignment="1">
      <alignment horizontal="left" wrapText="1"/>
    </xf>
    <xf numFmtId="0" fontId="7" fillId="0" borderId="0" xfId="0" applyFont="1" applyAlignment="1">
      <alignment horizontal="right" wrapText="1"/>
    </xf>
    <xf numFmtId="0" fontId="7" fillId="5" borderId="6" xfId="0" applyFont="1" applyFill="1" applyBorder="1" applyAlignment="1">
      <alignment horizontal="left" wrapText="1"/>
    </xf>
    <xf numFmtId="0" fontId="7" fillId="0" borderId="7" xfId="0" applyFont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0" fontId="4" fillId="6" borderId="9" xfId="0" applyFont="1" applyFill="1" applyBorder="1" applyAlignment="1">
      <alignment horizontal="left" vertical="top" wrapText="1"/>
    </xf>
    <xf numFmtId="0" fontId="4" fillId="6" borderId="10" xfId="0" applyFont="1" applyFill="1" applyBorder="1" applyAlignment="1">
      <alignment horizontal="right" vertical="top" wrapText="1"/>
    </xf>
    <xf numFmtId="0" fontId="5" fillId="7" borderId="12" xfId="0" applyFont="1" applyFill="1" applyBorder="1" applyAlignment="1">
      <alignment horizontal="left" wrapText="1"/>
    </xf>
    <xf numFmtId="0" fontId="8" fillId="7" borderId="0" xfId="0" applyFont="1" applyFill="1" applyAlignment="1">
      <alignment horizontal="left" wrapText="1"/>
    </xf>
    <xf numFmtId="0" fontId="9" fillId="7" borderId="0" xfId="0" applyFont="1" applyFill="1" applyAlignment="1">
      <alignment horizontal="right" wrapText="1"/>
    </xf>
    <xf numFmtId="0" fontId="9" fillId="7" borderId="13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8" fillId="8" borderId="12" xfId="0" applyFont="1" applyFill="1" applyBorder="1" applyAlignment="1">
      <alignment horizontal="left" wrapText="1"/>
    </xf>
    <xf numFmtId="0" fontId="8" fillId="8" borderId="0" xfId="0" applyFont="1" applyFill="1" applyAlignment="1">
      <alignment horizontal="right" wrapText="1"/>
    </xf>
    <xf numFmtId="0" fontId="7" fillId="0" borderId="12" xfId="0" applyFont="1" applyBorder="1" applyAlignment="1">
      <alignment horizontal="left" wrapText="1"/>
    </xf>
    <xf numFmtId="164" fontId="7" fillId="0" borderId="0" xfId="0" applyNumberFormat="1" applyFont="1" applyAlignment="1">
      <alignment horizontal="right" wrapText="1"/>
    </xf>
    <xf numFmtId="3" fontId="7" fillId="9" borderId="0" xfId="0" applyNumberFormat="1" applyFont="1" applyFill="1" applyAlignment="1">
      <alignment horizontal="right" wrapText="1"/>
    </xf>
    <xf numFmtId="164" fontId="7" fillId="9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11" fillId="0" borderId="12" xfId="0" applyFont="1" applyBorder="1" applyAlignment="1">
      <alignment horizontal="left" wrapText="1"/>
    </xf>
    <xf numFmtId="3" fontId="11" fillId="0" borderId="0" xfId="0" applyNumberFormat="1" applyFont="1" applyAlignment="1">
      <alignment horizontal="right" wrapText="1"/>
    </xf>
    <xf numFmtId="9" fontId="11" fillId="0" borderId="0" xfId="0" applyNumberFormat="1" applyFont="1" applyAlignment="1">
      <alignment horizontal="right" wrapText="1"/>
    </xf>
    <xf numFmtId="3" fontId="11" fillId="9" borderId="0" xfId="0" applyNumberFormat="1" applyFont="1" applyFill="1" applyAlignment="1">
      <alignment horizontal="right" wrapText="1"/>
    </xf>
    <xf numFmtId="9" fontId="11" fillId="9" borderId="0" xfId="0" applyNumberFormat="1" applyFont="1" applyFill="1" applyAlignment="1">
      <alignment horizontal="right" wrapText="1"/>
    </xf>
    <xf numFmtId="164" fontId="7" fillId="9" borderId="0" xfId="0" applyNumberFormat="1" applyFont="1" applyFill="1" applyAlignment="1">
      <alignment horizontal="right" wrapText="1"/>
    </xf>
    <xf numFmtId="10" fontId="7" fillId="0" borderId="0" xfId="0" applyNumberFormat="1" applyFont="1" applyAlignment="1">
      <alignment horizontal="center" wrapText="1"/>
    </xf>
    <xf numFmtId="49" fontId="7" fillId="0" borderId="0" xfId="0" applyNumberFormat="1" applyFont="1" applyAlignment="1">
      <alignment horizontal="right" wrapText="1"/>
    </xf>
    <xf numFmtId="9" fontId="7" fillId="0" borderId="0" xfId="0" applyNumberFormat="1" applyFont="1" applyAlignment="1">
      <alignment horizontal="center" wrapText="1"/>
    </xf>
    <xf numFmtId="3" fontId="2" fillId="9" borderId="0" xfId="0" applyNumberFormat="1" applyFont="1" applyFill="1" applyAlignment="1">
      <alignment horizontal="right"/>
    </xf>
    <xf numFmtId="164" fontId="2" fillId="9" borderId="0" xfId="0" applyNumberFormat="1" applyFont="1" applyFill="1" applyAlignment="1">
      <alignment horizontal="right"/>
    </xf>
    <xf numFmtId="0" fontId="2" fillId="0" borderId="0" xfId="0" applyFont="1"/>
    <xf numFmtId="164" fontId="11" fillId="0" borderId="0" xfId="0" applyNumberFormat="1" applyFont="1" applyAlignment="1">
      <alignment horizontal="right" wrapText="1"/>
    </xf>
    <xf numFmtId="164" fontId="11" fillId="9" borderId="0" xfId="0" applyNumberFormat="1" applyFont="1" applyFill="1" applyAlignment="1">
      <alignment horizontal="right" wrapText="1"/>
    </xf>
    <xf numFmtId="10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>
      <alignment horizontal="right" wrapText="1"/>
    </xf>
    <xf numFmtId="3" fontId="8" fillId="7" borderId="0" xfId="0" applyNumberFormat="1" applyFont="1" applyFill="1" applyAlignment="1">
      <alignment horizontal="center" wrapText="1"/>
    </xf>
    <xf numFmtId="3" fontId="8" fillId="7" borderId="0" xfId="0" applyNumberFormat="1" applyFont="1" applyFill="1" applyAlignment="1">
      <alignment horizontal="right" wrapText="1"/>
    </xf>
    <xf numFmtId="3" fontId="8" fillId="7" borderId="13" xfId="0" applyNumberFormat="1" applyFont="1" applyFill="1" applyBorder="1" applyAlignment="1">
      <alignment horizontal="right" wrapText="1"/>
    </xf>
    <xf numFmtId="0" fontId="7" fillId="0" borderId="14" xfId="0" applyFont="1" applyBorder="1" applyAlignment="1">
      <alignment horizontal="left" wrapText="1"/>
    </xf>
    <xf numFmtId="3" fontId="7" fillId="0" borderId="15" xfId="0" applyNumberFormat="1" applyFont="1" applyBorder="1" applyAlignment="1">
      <alignment horizontal="right" wrapText="1"/>
    </xf>
    <xf numFmtId="10" fontId="7" fillId="0" borderId="15" xfId="0" applyNumberFormat="1" applyFont="1" applyBorder="1" applyAlignment="1">
      <alignment horizontal="right" wrapText="1"/>
    </xf>
    <xf numFmtId="3" fontId="7" fillId="9" borderId="15" xfId="0" applyNumberFormat="1" applyFont="1" applyFill="1" applyBorder="1" applyAlignment="1">
      <alignment horizontal="right" wrapText="1"/>
    </xf>
    <xf numFmtId="3" fontId="11" fillId="9" borderId="15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0" fontId="11" fillId="9" borderId="0" xfId="0" applyNumberFormat="1" applyFont="1" applyFill="1" applyAlignment="1">
      <alignment horizontal="right" wrapText="1"/>
    </xf>
    <xf numFmtId="3" fontId="11" fillId="5" borderId="0" xfId="0" applyNumberFormat="1" applyFont="1" applyFill="1" applyAlignment="1">
      <alignment horizontal="right"/>
    </xf>
    <xf numFmtId="10" fontId="11" fillId="0" borderId="13" xfId="0" applyNumberFormat="1" applyFont="1" applyBorder="1" applyAlignment="1">
      <alignment horizontal="right" wrapText="1"/>
    </xf>
    <xf numFmtId="49" fontId="11" fillId="9" borderId="0" xfId="0" applyNumberFormat="1" applyFont="1" applyFill="1" applyAlignment="1">
      <alignment horizontal="right" wrapText="1"/>
    </xf>
    <xf numFmtId="9" fontId="11" fillId="0" borderId="13" xfId="0" applyNumberFormat="1" applyFont="1" applyBorder="1" applyAlignment="1">
      <alignment horizontal="right" wrapText="1"/>
    </xf>
    <xf numFmtId="0" fontId="12" fillId="0" borderId="0" xfId="0" applyFont="1" applyAlignment="1">
      <alignment horizontal="right"/>
    </xf>
    <xf numFmtId="0" fontId="11" fillId="9" borderId="0" xfId="0" applyFont="1" applyFill="1" applyAlignment="1">
      <alignment horizontal="right" wrapText="1"/>
    </xf>
    <xf numFmtId="0" fontId="11" fillId="0" borderId="13" xfId="0" applyFont="1" applyBorder="1" applyAlignment="1">
      <alignment horizontal="right" wrapText="1"/>
    </xf>
    <xf numFmtId="164" fontId="11" fillId="0" borderId="13" xfId="0" applyNumberFormat="1" applyFont="1" applyBorder="1" applyAlignment="1">
      <alignment horizontal="right" wrapText="1"/>
    </xf>
    <xf numFmtId="0" fontId="8" fillId="7" borderId="0" xfId="0" applyFont="1" applyFill="1" applyAlignment="1">
      <alignment horizontal="center" wrapText="1"/>
    </xf>
    <xf numFmtId="0" fontId="8" fillId="7" borderId="0" xfId="0" applyFont="1" applyFill="1" applyAlignment="1">
      <alignment horizontal="right" wrapText="1"/>
    </xf>
    <xf numFmtId="0" fontId="8" fillId="7" borderId="13" xfId="0" applyFont="1" applyFill="1" applyBorder="1" applyAlignment="1">
      <alignment horizontal="right" wrapText="1"/>
    </xf>
    <xf numFmtId="0" fontId="2" fillId="0" borderId="0" xfId="0" applyFont="1" applyAlignment="1">
      <alignment horizontal="right"/>
    </xf>
    <xf numFmtId="0" fontId="12" fillId="9" borderId="0" xfId="0" applyFont="1" applyFill="1" applyAlignment="1">
      <alignment horizontal="right"/>
    </xf>
    <xf numFmtId="0" fontId="11" fillId="0" borderId="15" xfId="0" applyFont="1" applyBorder="1" applyAlignment="1">
      <alignment horizontal="right" wrapText="1"/>
    </xf>
    <xf numFmtId="0" fontId="12" fillId="0" borderId="15" xfId="0" applyFont="1" applyBorder="1" applyAlignment="1">
      <alignment horizontal="right"/>
    </xf>
    <xf numFmtId="0" fontId="11" fillId="9" borderId="15" xfId="0" applyFont="1" applyFill="1" applyBorder="1" applyAlignment="1">
      <alignment horizontal="right" wrapText="1"/>
    </xf>
    <xf numFmtId="0" fontId="12" fillId="9" borderId="15" xfId="0" applyFont="1" applyFill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8" fillId="11" borderId="20" xfId="0" applyFont="1" applyFill="1" applyBorder="1" applyAlignment="1">
      <alignment horizontal="left" wrapText="1"/>
    </xf>
    <xf numFmtId="0" fontId="9" fillId="11" borderId="0" xfId="0" applyFont="1" applyFill="1" applyAlignment="1">
      <alignment horizontal="right" wrapText="1"/>
    </xf>
    <xf numFmtId="0" fontId="9" fillId="11" borderId="21" xfId="0" applyFont="1" applyFill="1" applyBorder="1" applyAlignment="1">
      <alignment horizontal="right" wrapText="1"/>
    </xf>
    <xf numFmtId="0" fontId="8" fillId="8" borderId="20" xfId="0" applyFont="1" applyFill="1" applyBorder="1" applyAlignment="1">
      <alignment horizontal="left" wrapText="1"/>
    </xf>
    <xf numFmtId="0" fontId="8" fillId="8" borderId="21" xfId="0" applyFont="1" applyFill="1" applyBorder="1" applyAlignment="1">
      <alignment horizontal="right" wrapText="1"/>
    </xf>
    <xf numFmtId="0" fontId="7" fillId="0" borderId="20" xfId="0" applyFont="1" applyBorder="1" applyAlignment="1">
      <alignment horizontal="left" wrapText="1"/>
    </xf>
    <xf numFmtId="10" fontId="7" fillId="0" borderId="0" xfId="0" applyNumberFormat="1" applyFont="1" applyAlignment="1">
      <alignment horizontal="right" wrapText="1"/>
    </xf>
    <xf numFmtId="49" fontId="11" fillId="0" borderId="21" xfId="0" applyNumberFormat="1" applyFont="1" applyBorder="1" applyAlignment="1">
      <alignment horizontal="right" wrapText="1"/>
    </xf>
    <xf numFmtId="0" fontId="2" fillId="8" borderId="0" xfId="0" applyFont="1" applyFill="1" applyAlignment="1">
      <alignment horizontal="right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right" wrapText="1"/>
    </xf>
    <xf numFmtId="9" fontId="7" fillId="0" borderId="23" xfId="0" applyNumberFormat="1" applyFont="1" applyBorder="1" applyAlignment="1">
      <alignment horizontal="right" wrapText="1"/>
    </xf>
    <xf numFmtId="49" fontId="7" fillId="0" borderId="23" xfId="0" applyNumberFormat="1" applyFont="1" applyBorder="1" applyAlignment="1">
      <alignment horizontal="right" wrapText="1"/>
    </xf>
    <xf numFmtId="0" fontId="11" fillId="0" borderId="23" xfId="0" applyFont="1" applyBorder="1" applyAlignment="1">
      <alignment horizontal="right" wrapText="1"/>
    </xf>
    <xf numFmtId="49" fontId="11" fillId="0" borderId="24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3" fontId="8" fillId="8" borderId="0" xfId="0" applyNumberFormat="1" applyFont="1" applyFill="1" applyAlignment="1">
      <alignment horizontal="right" wrapText="1"/>
    </xf>
    <xf numFmtId="0" fontId="0" fillId="0" borderId="0" xfId="0"/>
    <xf numFmtId="10" fontId="7" fillId="0" borderId="0" xfId="0" applyNumberFormat="1" applyFont="1" applyAlignment="1">
      <alignment horizontal="center" wrapText="1"/>
    </xf>
    <xf numFmtId="10" fontId="11" fillId="0" borderId="0" xfId="0" applyNumberFormat="1" applyFont="1" applyAlignment="1">
      <alignment horizontal="center" wrapText="1"/>
    </xf>
    <xf numFmtId="0" fontId="8" fillId="8" borderId="0" xfId="0" applyFont="1" applyFill="1" applyAlignment="1">
      <alignment horizontal="right" wrapText="1"/>
    </xf>
    <xf numFmtId="0" fontId="6" fillId="0" borderId="13" xfId="0" applyFont="1" applyBorder="1"/>
    <xf numFmtId="0" fontId="4" fillId="10" borderId="17" xfId="0" applyFont="1" applyFill="1" applyBorder="1" applyAlignment="1">
      <alignment horizontal="left" vertical="top" wrapText="1"/>
    </xf>
    <xf numFmtId="0" fontId="6" fillId="0" borderId="18" xfId="0" applyFont="1" applyBorder="1"/>
    <xf numFmtId="0" fontId="6" fillId="0" borderId="19" xfId="0" applyFont="1" applyBorder="1"/>
    <xf numFmtId="0" fontId="5" fillId="11" borderId="20" xfId="0" applyFont="1" applyFill="1" applyBorder="1" applyAlignment="1">
      <alignment horizontal="left" wrapText="1"/>
    </xf>
    <xf numFmtId="0" fontId="6" fillId="0" borderId="21" xfId="0" applyFont="1" applyBorder="1"/>
    <xf numFmtId="0" fontId="1" fillId="2" borderId="0" xfId="0" applyFont="1" applyFill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6" fillId="0" borderId="5" xfId="0" applyFont="1" applyBorder="1"/>
    <xf numFmtId="0" fontId="4" fillId="6" borderId="10" xfId="0" applyFont="1" applyFill="1" applyBorder="1" applyAlignment="1">
      <alignment horizontal="right" vertical="top" wrapText="1"/>
    </xf>
    <xf numFmtId="0" fontId="6" fillId="0" borderId="10" xfId="0" applyFont="1" applyBorder="1"/>
    <xf numFmtId="0" fontId="6" fillId="0" borderId="11" xfId="0" applyFont="1" applyBorder="1"/>
    <xf numFmtId="0" fontId="5" fillId="7" borderId="12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1005"/>
  <sheetViews>
    <sheetView showGridLines="0" tabSelected="1" workbookViewId="0">
      <selection sqref="A1:S1"/>
    </sheetView>
  </sheetViews>
  <sheetFormatPr baseColWidth="10" defaultColWidth="12.6640625" defaultRowHeight="15.75" customHeight="1" x14ac:dyDescent="0.15"/>
  <cols>
    <col min="1" max="1" width="54.6640625" customWidth="1"/>
    <col min="2" max="19" width="11.33203125" customWidth="1"/>
  </cols>
  <sheetData>
    <row r="1" spans="1:39" ht="86.25" customHeight="1" x14ac:dyDescent="0.45">
      <c r="A1" s="113" t="s">
        <v>82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18" customHeight="1" x14ac:dyDescent="0.3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7" customHeight="1" x14ac:dyDescent="0.3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4" x14ac:dyDescent="0.25">
      <c r="A4" s="3" t="s">
        <v>0</v>
      </c>
      <c r="B4" s="4">
        <v>2022</v>
      </c>
      <c r="C4" s="4">
        <v>2021</v>
      </c>
      <c r="D4" s="5">
        <v>2020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" x14ac:dyDescent="0.2">
      <c r="A5" s="114" t="s">
        <v>1</v>
      </c>
      <c r="B5" s="103"/>
      <c r="C5" s="103"/>
      <c r="D5" s="11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4" x14ac:dyDescent="0.15">
      <c r="A6" s="6" t="s">
        <v>2</v>
      </c>
      <c r="B6" s="7">
        <v>281</v>
      </c>
      <c r="C6" s="7">
        <v>279</v>
      </c>
      <c r="D6" s="8">
        <v>341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" x14ac:dyDescent="0.15">
      <c r="A7" s="6" t="s">
        <v>3</v>
      </c>
      <c r="B7" s="7">
        <v>66</v>
      </c>
      <c r="C7" s="7">
        <v>6</v>
      </c>
      <c r="D7" s="9">
        <v>1420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4" x14ac:dyDescent="0.15">
      <c r="A8" s="6" t="s">
        <v>4</v>
      </c>
      <c r="B8" s="10">
        <v>146928</v>
      </c>
      <c r="C8" s="10">
        <v>152710</v>
      </c>
      <c r="D8" s="9">
        <v>100752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14" x14ac:dyDescent="0.15">
      <c r="A9" s="6" t="s">
        <v>5</v>
      </c>
      <c r="B9" s="7">
        <v>76.5</v>
      </c>
      <c r="C9" s="7">
        <v>82.4</v>
      </c>
      <c r="D9" s="8">
        <v>80.900000000000006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4" x14ac:dyDescent="0.15">
      <c r="A10" s="6" t="s">
        <v>6</v>
      </c>
      <c r="B10" s="11">
        <v>-3.7499999999999999E-2</v>
      </c>
      <c r="C10" s="12">
        <f>49%</f>
        <v>0.49</v>
      </c>
      <c r="D10" s="13">
        <f>87%</f>
        <v>0.87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4" x14ac:dyDescent="0.2">
      <c r="A11" s="114" t="s">
        <v>7</v>
      </c>
      <c r="B11" s="103"/>
      <c r="C11" s="103"/>
      <c r="D11" s="11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14" x14ac:dyDescent="0.15">
      <c r="A12" s="6" t="s">
        <v>8</v>
      </c>
      <c r="B12" s="10">
        <v>9110</v>
      </c>
      <c r="C12" s="14">
        <v>6344</v>
      </c>
      <c r="D12" s="15">
        <v>4861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4" x14ac:dyDescent="0.15">
      <c r="A13" s="6" t="s">
        <v>9</v>
      </c>
      <c r="B13" s="12">
        <v>1</v>
      </c>
      <c r="C13" s="16">
        <v>0.8</v>
      </c>
      <c r="D13" s="17" t="s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" x14ac:dyDescent="0.2">
      <c r="A14" s="114" t="s">
        <v>11</v>
      </c>
      <c r="B14" s="103"/>
      <c r="C14" s="103"/>
      <c r="D14" s="115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4" x14ac:dyDescent="0.15">
      <c r="A15" s="18" t="s">
        <v>12</v>
      </c>
      <c r="B15" s="7" t="s">
        <v>13</v>
      </c>
      <c r="C15" s="7" t="s">
        <v>14</v>
      </c>
      <c r="D15" s="8" t="s">
        <v>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8" x14ac:dyDescent="0.15">
      <c r="A16" s="18" t="s">
        <v>16</v>
      </c>
      <c r="B16" s="19" t="s">
        <v>17</v>
      </c>
      <c r="C16" s="19" t="s">
        <v>15</v>
      </c>
      <c r="D16" s="17" t="s">
        <v>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28" x14ac:dyDescent="0.15">
      <c r="A17" s="20" t="s">
        <v>18</v>
      </c>
      <c r="B17" s="21">
        <v>16</v>
      </c>
      <c r="C17" s="21">
        <v>11</v>
      </c>
      <c r="D17" s="22" t="s">
        <v>10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16" customHeight="1" x14ac:dyDescent="0.3">
      <c r="A18" s="2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8" customHeight="1" x14ac:dyDescent="0.3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 x14ac:dyDescent="0.15">
      <c r="A20" s="23" t="s">
        <v>19</v>
      </c>
      <c r="B20" s="116">
        <v>2022</v>
      </c>
      <c r="C20" s="117"/>
      <c r="D20" s="117"/>
      <c r="E20" s="117"/>
      <c r="F20" s="117"/>
      <c r="G20" s="117"/>
      <c r="H20" s="116">
        <v>2021</v>
      </c>
      <c r="I20" s="117"/>
      <c r="J20" s="117"/>
      <c r="K20" s="117"/>
      <c r="L20" s="117"/>
      <c r="M20" s="117"/>
      <c r="N20" s="116">
        <v>2020</v>
      </c>
      <c r="O20" s="117"/>
      <c r="P20" s="117"/>
      <c r="Q20" s="117"/>
      <c r="R20" s="117"/>
      <c r="S20" s="11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4" x14ac:dyDescent="0.2">
      <c r="A21" s="119" t="s">
        <v>20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7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" x14ac:dyDescent="0.15">
      <c r="A22" s="26"/>
      <c r="B22" s="27" t="s">
        <v>21</v>
      </c>
      <c r="C22" s="27" t="s">
        <v>22</v>
      </c>
      <c r="D22" s="27" t="s">
        <v>21</v>
      </c>
      <c r="E22" s="27" t="s">
        <v>22</v>
      </c>
      <c r="F22" s="27" t="s">
        <v>21</v>
      </c>
      <c r="G22" s="27" t="s">
        <v>22</v>
      </c>
      <c r="H22" s="27" t="s">
        <v>21</v>
      </c>
      <c r="I22" s="27" t="s">
        <v>22</v>
      </c>
      <c r="J22" s="27" t="s">
        <v>21</v>
      </c>
      <c r="K22" s="27" t="s">
        <v>22</v>
      </c>
      <c r="L22" s="27" t="s">
        <v>21</v>
      </c>
      <c r="M22" s="27" t="s">
        <v>22</v>
      </c>
      <c r="N22" s="27" t="s">
        <v>21</v>
      </c>
      <c r="O22" s="27" t="s">
        <v>22</v>
      </c>
      <c r="P22" s="27" t="s">
        <v>21</v>
      </c>
      <c r="Q22" s="27" t="s">
        <v>22</v>
      </c>
      <c r="R22" s="27" t="s">
        <v>21</v>
      </c>
      <c r="S22" s="28" t="s">
        <v>22</v>
      </c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ht="15" x14ac:dyDescent="0.15">
      <c r="A23" s="30" t="s">
        <v>23</v>
      </c>
      <c r="B23" s="106" t="s">
        <v>24</v>
      </c>
      <c r="C23" s="103"/>
      <c r="D23" s="106" t="s">
        <v>25</v>
      </c>
      <c r="E23" s="103"/>
      <c r="F23" s="106" t="s">
        <v>26</v>
      </c>
      <c r="G23" s="103"/>
      <c r="H23" s="106" t="s">
        <v>24</v>
      </c>
      <c r="I23" s="103"/>
      <c r="J23" s="106" t="s">
        <v>25</v>
      </c>
      <c r="K23" s="103"/>
      <c r="L23" s="106" t="s">
        <v>26</v>
      </c>
      <c r="M23" s="103"/>
      <c r="N23" s="106" t="s">
        <v>24</v>
      </c>
      <c r="O23" s="103"/>
      <c r="P23" s="106" t="s">
        <v>25</v>
      </c>
      <c r="Q23" s="103"/>
      <c r="R23" s="106" t="s">
        <v>26</v>
      </c>
      <c r="S23" s="103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</row>
    <row r="24" spans="1:39" ht="14" x14ac:dyDescent="0.15">
      <c r="A24" s="32" t="s">
        <v>27</v>
      </c>
      <c r="B24" s="14">
        <v>1</v>
      </c>
      <c r="C24" s="33">
        <v>0</v>
      </c>
      <c r="D24" s="14">
        <v>6</v>
      </c>
      <c r="E24" s="33">
        <v>2E-3</v>
      </c>
      <c r="F24" s="14">
        <v>7</v>
      </c>
      <c r="G24" s="33">
        <v>1E-3</v>
      </c>
      <c r="H24" s="34">
        <v>2</v>
      </c>
      <c r="I24" s="35">
        <v>1E-3</v>
      </c>
      <c r="J24" s="34">
        <v>7</v>
      </c>
      <c r="K24" s="35">
        <v>2E-3</v>
      </c>
      <c r="L24" s="34">
        <v>9</v>
      </c>
      <c r="M24" s="35">
        <v>2E-3</v>
      </c>
      <c r="N24" s="14">
        <v>1</v>
      </c>
      <c r="O24" s="33">
        <v>1E-3</v>
      </c>
      <c r="P24" s="14">
        <v>6</v>
      </c>
      <c r="Q24" s="33">
        <v>3.0000000000000001E-3</v>
      </c>
      <c r="R24" s="14">
        <v>7</v>
      </c>
      <c r="S24" s="33">
        <v>2E-3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4" x14ac:dyDescent="0.15">
      <c r="A25" s="32" t="s">
        <v>28</v>
      </c>
      <c r="B25" s="14">
        <v>221</v>
      </c>
      <c r="C25" s="36">
        <v>9.4E-2</v>
      </c>
      <c r="D25" s="14">
        <v>376</v>
      </c>
      <c r="E25" s="36">
        <v>0.122</v>
      </c>
      <c r="F25" s="14">
        <v>597</v>
      </c>
      <c r="G25" s="36">
        <v>0.11</v>
      </c>
      <c r="H25" s="34">
        <v>235</v>
      </c>
      <c r="I25" s="35">
        <v>9.4E-2</v>
      </c>
      <c r="J25" s="34">
        <v>412</v>
      </c>
      <c r="K25" s="35">
        <v>0.126</v>
      </c>
      <c r="L25" s="34">
        <v>647</v>
      </c>
      <c r="M25" s="35">
        <v>0.112</v>
      </c>
      <c r="N25" s="14">
        <v>176</v>
      </c>
      <c r="O25" s="36">
        <v>0.125</v>
      </c>
      <c r="P25" s="14">
        <v>304</v>
      </c>
      <c r="Q25" s="36">
        <v>0.13300000000000001</v>
      </c>
      <c r="R25" s="14">
        <v>480</v>
      </c>
      <c r="S25" s="36">
        <v>0.13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" x14ac:dyDescent="0.15">
      <c r="A26" s="32" t="s">
        <v>29</v>
      </c>
      <c r="B26" s="14">
        <v>2126</v>
      </c>
      <c r="C26" s="36">
        <v>0.90600000000000003</v>
      </c>
      <c r="D26" s="14">
        <v>2711</v>
      </c>
      <c r="E26" s="36">
        <v>0.876</v>
      </c>
      <c r="F26" s="14">
        <v>4837</v>
      </c>
      <c r="G26" s="36">
        <v>0.88900000000000001</v>
      </c>
      <c r="H26" s="34">
        <v>2272</v>
      </c>
      <c r="I26" s="35">
        <v>0.90500000000000003</v>
      </c>
      <c r="J26" s="34">
        <v>2855</v>
      </c>
      <c r="K26" s="35">
        <v>0.872</v>
      </c>
      <c r="L26" s="34">
        <v>5127</v>
      </c>
      <c r="M26" s="35">
        <v>0.88600000000000001</v>
      </c>
      <c r="N26" s="14">
        <v>1226</v>
      </c>
      <c r="O26" s="36">
        <v>0.874</v>
      </c>
      <c r="P26" s="14">
        <v>1972</v>
      </c>
      <c r="Q26" s="36">
        <v>0.86399999999999999</v>
      </c>
      <c r="R26" s="14">
        <v>3198</v>
      </c>
      <c r="S26" s="36">
        <v>0.86799999999999999</v>
      </c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" x14ac:dyDescent="0.15">
      <c r="A27" s="37" t="s">
        <v>30</v>
      </c>
      <c r="B27" s="38">
        <v>2348</v>
      </c>
      <c r="C27" s="39">
        <v>1</v>
      </c>
      <c r="D27" s="38">
        <v>3093</v>
      </c>
      <c r="E27" s="39">
        <v>1</v>
      </c>
      <c r="F27" s="38">
        <v>5441</v>
      </c>
      <c r="G27" s="39">
        <v>1</v>
      </c>
      <c r="H27" s="40">
        <v>2509</v>
      </c>
      <c r="I27" s="41">
        <v>1</v>
      </c>
      <c r="J27" s="40">
        <v>3274</v>
      </c>
      <c r="K27" s="41">
        <v>1</v>
      </c>
      <c r="L27" s="40">
        <v>5783</v>
      </c>
      <c r="M27" s="41">
        <v>1</v>
      </c>
      <c r="N27" s="38">
        <v>1403</v>
      </c>
      <c r="O27" s="39">
        <v>1</v>
      </c>
      <c r="P27" s="38">
        <v>2282</v>
      </c>
      <c r="Q27" s="39">
        <v>1</v>
      </c>
      <c r="R27" s="38">
        <v>3685</v>
      </c>
      <c r="S27" s="39">
        <v>1</v>
      </c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x14ac:dyDescent="0.15">
      <c r="A28" s="30" t="s">
        <v>31</v>
      </c>
      <c r="B28" s="102" t="s">
        <v>24</v>
      </c>
      <c r="C28" s="103"/>
      <c r="D28" s="102" t="s">
        <v>25</v>
      </c>
      <c r="E28" s="103"/>
      <c r="F28" s="102" t="s">
        <v>26</v>
      </c>
      <c r="G28" s="103"/>
      <c r="H28" s="102" t="s">
        <v>24</v>
      </c>
      <c r="I28" s="103"/>
      <c r="J28" s="102" t="s">
        <v>25</v>
      </c>
      <c r="K28" s="103"/>
      <c r="L28" s="102" t="s">
        <v>26</v>
      </c>
      <c r="M28" s="103"/>
      <c r="N28" s="102" t="s">
        <v>24</v>
      </c>
      <c r="O28" s="103"/>
      <c r="P28" s="102" t="s">
        <v>25</v>
      </c>
      <c r="Q28" s="103"/>
      <c r="R28" s="102" t="s">
        <v>26</v>
      </c>
      <c r="S28" s="103"/>
      <c r="T28" s="29"/>
      <c r="U28" s="1"/>
      <c r="V28" s="1"/>
      <c r="W28" s="1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ht="14" x14ac:dyDescent="0.15">
      <c r="A29" s="32" t="s">
        <v>32</v>
      </c>
      <c r="B29" s="14">
        <v>2331</v>
      </c>
      <c r="C29" s="33">
        <v>0.99299999999999999</v>
      </c>
      <c r="D29" s="14">
        <v>3068</v>
      </c>
      <c r="E29" s="33">
        <v>0.99199999999999999</v>
      </c>
      <c r="F29" s="14">
        <v>5399</v>
      </c>
      <c r="G29" s="33">
        <v>0.99199999999999999</v>
      </c>
      <c r="H29" s="34">
        <v>2460</v>
      </c>
      <c r="I29" s="42">
        <v>0.98</v>
      </c>
      <c r="J29" s="34">
        <v>3230</v>
      </c>
      <c r="K29" s="42">
        <v>0.98699999999999999</v>
      </c>
      <c r="L29" s="34">
        <v>5690</v>
      </c>
      <c r="M29" s="42">
        <v>0.98399999999999999</v>
      </c>
      <c r="N29" s="14">
        <v>1378</v>
      </c>
      <c r="O29" s="33">
        <v>0.98199999999999998</v>
      </c>
      <c r="P29" s="14">
        <v>2266</v>
      </c>
      <c r="Q29" s="33">
        <v>0.99299999999999999</v>
      </c>
      <c r="R29" s="14">
        <v>3644</v>
      </c>
      <c r="S29" s="33">
        <v>0.98899999999999999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4" x14ac:dyDescent="0.15">
      <c r="A30" s="32" t="s">
        <v>33</v>
      </c>
      <c r="B30" s="14">
        <v>17</v>
      </c>
      <c r="C30" s="33">
        <v>7.0000000000000001E-3</v>
      </c>
      <c r="D30" s="14">
        <v>25</v>
      </c>
      <c r="E30" s="33">
        <v>8.0000000000000002E-3</v>
      </c>
      <c r="F30" s="14">
        <v>42</v>
      </c>
      <c r="G30" s="33">
        <v>8.0000000000000002E-3</v>
      </c>
      <c r="H30" s="34">
        <v>49</v>
      </c>
      <c r="I30" s="42">
        <v>0.02</v>
      </c>
      <c r="J30" s="34">
        <v>44</v>
      </c>
      <c r="K30" s="42">
        <v>1.2999999999999999E-2</v>
      </c>
      <c r="L30" s="34">
        <v>93</v>
      </c>
      <c r="M30" s="42">
        <v>1.6E-2</v>
      </c>
      <c r="N30" s="14">
        <v>25</v>
      </c>
      <c r="O30" s="33">
        <v>1.7999999999999999E-2</v>
      </c>
      <c r="P30" s="14">
        <v>16</v>
      </c>
      <c r="Q30" s="33">
        <v>7.0000000000000001E-3</v>
      </c>
      <c r="R30" s="14">
        <v>41</v>
      </c>
      <c r="S30" s="33">
        <v>1.0999999999999999E-2</v>
      </c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4" x14ac:dyDescent="0.15">
      <c r="A31" s="37" t="s">
        <v>30</v>
      </c>
      <c r="B31" s="38">
        <v>2348</v>
      </c>
      <c r="C31" s="39">
        <v>1</v>
      </c>
      <c r="D31" s="38">
        <v>3093</v>
      </c>
      <c r="E31" s="39">
        <v>1</v>
      </c>
      <c r="F31" s="38">
        <v>5441</v>
      </c>
      <c r="G31" s="39">
        <v>1</v>
      </c>
      <c r="H31" s="40">
        <v>2509</v>
      </c>
      <c r="I31" s="41">
        <v>1</v>
      </c>
      <c r="J31" s="40">
        <v>3274</v>
      </c>
      <c r="K31" s="41">
        <v>1</v>
      </c>
      <c r="L31" s="40">
        <v>5783</v>
      </c>
      <c r="M31" s="41">
        <v>1</v>
      </c>
      <c r="N31" s="38">
        <v>1403</v>
      </c>
      <c r="O31" s="39">
        <v>1</v>
      </c>
      <c r="P31" s="38">
        <v>2282</v>
      </c>
      <c r="Q31" s="39">
        <v>1</v>
      </c>
      <c r="R31" s="38">
        <v>3685</v>
      </c>
      <c r="S31" s="39">
        <v>1</v>
      </c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5" x14ac:dyDescent="0.15">
      <c r="A32" s="30" t="s">
        <v>34</v>
      </c>
      <c r="B32" s="102" t="s">
        <v>24</v>
      </c>
      <c r="C32" s="103"/>
      <c r="D32" s="102" t="s">
        <v>25</v>
      </c>
      <c r="E32" s="103"/>
      <c r="F32" s="102" t="s">
        <v>26</v>
      </c>
      <c r="G32" s="103"/>
      <c r="H32" s="102" t="s">
        <v>24</v>
      </c>
      <c r="I32" s="103"/>
      <c r="J32" s="102" t="s">
        <v>25</v>
      </c>
      <c r="K32" s="103"/>
      <c r="L32" s="102" t="s">
        <v>26</v>
      </c>
      <c r="M32" s="103"/>
      <c r="N32" s="102" t="s">
        <v>24</v>
      </c>
      <c r="O32" s="103"/>
      <c r="P32" s="102" t="s">
        <v>25</v>
      </c>
      <c r="Q32" s="103"/>
      <c r="R32" s="102" t="s">
        <v>26</v>
      </c>
      <c r="S32" s="103"/>
      <c r="T32" s="29"/>
      <c r="U32" s="1"/>
      <c r="V32" s="1"/>
      <c r="W32" s="1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ht="14" x14ac:dyDescent="0.15">
      <c r="A33" s="32" t="s">
        <v>35</v>
      </c>
      <c r="B33" s="14">
        <v>0</v>
      </c>
      <c r="C33" s="33">
        <v>0</v>
      </c>
      <c r="D33" s="14">
        <v>4</v>
      </c>
      <c r="E33" s="33">
        <v>1E-3</v>
      </c>
      <c r="F33" s="14">
        <v>4</v>
      </c>
      <c r="G33" s="33">
        <v>1E-3</v>
      </c>
      <c r="H33" s="34">
        <v>0</v>
      </c>
      <c r="I33" s="42">
        <v>0</v>
      </c>
      <c r="J33" s="34">
        <v>3</v>
      </c>
      <c r="K33" s="42">
        <v>9.1631032376298109E-4</v>
      </c>
      <c r="L33" s="34">
        <v>3</v>
      </c>
      <c r="M33" s="42">
        <v>5.1876188829327343E-4</v>
      </c>
      <c r="N33" s="14">
        <v>0</v>
      </c>
      <c r="O33" s="33">
        <v>0</v>
      </c>
      <c r="P33" s="14">
        <v>0</v>
      </c>
      <c r="Q33" s="33">
        <v>0</v>
      </c>
      <c r="R33" s="14">
        <v>0</v>
      </c>
      <c r="S33" s="33">
        <v>0</v>
      </c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4" x14ac:dyDescent="0.15">
      <c r="A34" s="32" t="s">
        <v>36</v>
      </c>
      <c r="B34" s="14">
        <v>1986</v>
      </c>
      <c r="C34" s="33">
        <v>0.84599999999999997</v>
      </c>
      <c r="D34" s="14">
        <v>2804</v>
      </c>
      <c r="E34" s="33">
        <v>0.90700000000000003</v>
      </c>
      <c r="F34" s="14">
        <v>4790</v>
      </c>
      <c r="G34" s="33">
        <v>0.88</v>
      </c>
      <c r="H34" s="34">
        <v>2090</v>
      </c>
      <c r="I34" s="42">
        <v>0.83299999999999996</v>
      </c>
      <c r="J34" s="34">
        <v>2934</v>
      </c>
      <c r="K34" s="42">
        <v>0.89615149664019544</v>
      </c>
      <c r="L34" s="34">
        <v>5024</v>
      </c>
      <c r="M34" s="42">
        <v>0.86875324226180184</v>
      </c>
      <c r="N34" s="14">
        <v>1226</v>
      </c>
      <c r="O34" s="33">
        <v>0.87384176764076982</v>
      </c>
      <c r="P34" s="14">
        <v>2125</v>
      </c>
      <c r="Q34" s="33">
        <v>0.93120070113935149</v>
      </c>
      <c r="R34" s="14">
        <v>3351</v>
      </c>
      <c r="S34" s="33">
        <v>0.90936227951153326</v>
      </c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4" x14ac:dyDescent="0.15">
      <c r="A35" s="32" t="s">
        <v>37</v>
      </c>
      <c r="B35" s="14">
        <v>324</v>
      </c>
      <c r="C35" s="33">
        <v>0.13800000000000001</v>
      </c>
      <c r="D35" s="14">
        <v>262</v>
      </c>
      <c r="E35" s="33">
        <v>8.5000000000000006E-2</v>
      </c>
      <c r="F35" s="14">
        <v>586</v>
      </c>
      <c r="G35" s="33">
        <v>0.108</v>
      </c>
      <c r="H35" s="34">
        <v>364</v>
      </c>
      <c r="I35" s="42">
        <v>0.14499999999999999</v>
      </c>
      <c r="J35" s="34">
        <v>287</v>
      </c>
      <c r="K35" s="42">
        <v>8.7660354306658528E-2</v>
      </c>
      <c r="L35" s="34">
        <v>651</v>
      </c>
      <c r="M35" s="42">
        <v>0.11257132975964032</v>
      </c>
      <c r="N35" s="14">
        <v>158</v>
      </c>
      <c r="O35" s="33">
        <v>0.11261582323592302</v>
      </c>
      <c r="P35" s="14">
        <v>131</v>
      </c>
      <c r="Q35" s="33">
        <v>5.7405784399649433E-2</v>
      </c>
      <c r="R35" s="14">
        <v>289</v>
      </c>
      <c r="S35" s="33">
        <v>7.842605156037992E-2</v>
      </c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4" x14ac:dyDescent="0.15">
      <c r="A36" s="32" t="s">
        <v>38</v>
      </c>
      <c r="B36" s="14">
        <v>38</v>
      </c>
      <c r="C36" s="33">
        <v>1.6E-2</v>
      </c>
      <c r="D36" s="14">
        <v>23</v>
      </c>
      <c r="E36" s="33">
        <v>7.0000000000000001E-3</v>
      </c>
      <c r="F36" s="14">
        <v>61</v>
      </c>
      <c r="G36" s="33">
        <v>1.0999999999999999E-2</v>
      </c>
      <c r="H36" s="34">
        <v>55</v>
      </c>
      <c r="I36" s="42">
        <v>2.1999999999999999E-2</v>
      </c>
      <c r="J36" s="34">
        <v>50</v>
      </c>
      <c r="K36" s="42">
        <v>1.5271838729383017E-2</v>
      </c>
      <c r="L36" s="34">
        <v>105</v>
      </c>
      <c r="M36" s="42">
        <v>1.8156666090264569E-2</v>
      </c>
      <c r="N36" s="14">
        <v>19</v>
      </c>
      <c r="O36" s="33">
        <v>1.35424091233072E-2</v>
      </c>
      <c r="P36" s="14">
        <v>26</v>
      </c>
      <c r="Q36" s="33">
        <v>1.1393514460999123E-2</v>
      </c>
      <c r="R36" s="14">
        <v>45</v>
      </c>
      <c r="S36" s="33">
        <v>1.2211668928086838E-2</v>
      </c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4" x14ac:dyDescent="0.15">
      <c r="A37" s="37" t="s">
        <v>30</v>
      </c>
      <c r="B37" s="38">
        <v>2348</v>
      </c>
      <c r="C37" s="39">
        <v>1</v>
      </c>
      <c r="D37" s="38">
        <v>3093</v>
      </c>
      <c r="E37" s="39">
        <v>1</v>
      </c>
      <c r="F37" s="38">
        <v>5441</v>
      </c>
      <c r="G37" s="39">
        <v>1</v>
      </c>
      <c r="H37" s="40">
        <v>2509</v>
      </c>
      <c r="I37" s="41">
        <v>1</v>
      </c>
      <c r="J37" s="40">
        <v>3274</v>
      </c>
      <c r="K37" s="41">
        <v>1</v>
      </c>
      <c r="L37" s="40">
        <v>5783</v>
      </c>
      <c r="M37" s="41">
        <v>1</v>
      </c>
      <c r="N37" s="38">
        <v>1403</v>
      </c>
      <c r="O37" s="39">
        <v>1</v>
      </c>
      <c r="P37" s="38">
        <v>2282</v>
      </c>
      <c r="Q37" s="39">
        <v>1</v>
      </c>
      <c r="R37" s="38">
        <v>3685</v>
      </c>
      <c r="S37" s="39">
        <v>1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5" x14ac:dyDescent="0.15">
      <c r="A38" s="30" t="s">
        <v>39</v>
      </c>
      <c r="B38" s="102" t="s">
        <v>24</v>
      </c>
      <c r="C38" s="103"/>
      <c r="D38" s="102" t="s">
        <v>25</v>
      </c>
      <c r="E38" s="103"/>
      <c r="F38" s="102" t="s">
        <v>26</v>
      </c>
      <c r="G38" s="103"/>
      <c r="H38" s="102" t="s">
        <v>24</v>
      </c>
      <c r="I38" s="103"/>
      <c r="J38" s="102" t="s">
        <v>25</v>
      </c>
      <c r="K38" s="103"/>
      <c r="L38" s="102" t="s">
        <v>26</v>
      </c>
      <c r="M38" s="103"/>
      <c r="N38" s="102" t="s">
        <v>24</v>
      </c>
      <c r="O38" s="103"/>
      <c r="P38" s="102" t="s">
        <v>25</v>
      </c>
      <c r="Q38" s="103"/>
      <c r="R38" s="102" t="s">
        <v>26</v>
      </c>
      <c r="S38" s="103"/>
      <c r="T38" s="29"/>
      <c r="U38" s="1"/>
      <c r="V38" s="1"/>
      <c r="W38" s="1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</row>
    <row r="39" spans="1:39" ht="14" x14ac:dyDescent="0.15">
      <c r="A39" s="32" t="s">
        <v>40</v>
      </c>
      <c r="B39" s="14">
        <v>1139</v>
      </c>
      <c r="C39" s="33">
        <v>0.48499999999999999</v>
      </c>
      <c r="D39" s="14">
        <v>1132</v>
      </c>
      <c r="E39" s="33">
        <v>0.36599999999999999</v>
      </c>
      <c r="F39" s="14">
        <v>2271</v>
      </c>
      <c r="G39" s="33">
        <v>0.41699999999999998</v>
      </c>
      <c r="H39" s="34">
        <v>1375</v>
      </c>
      <c r="I39" s="42">
        <v>0.54800000000000004</v>
      </c>
      <c r="J39" s="34">
        <v>1350</v>
      </c>
      <c r="K39" s="42">
        <v>0.41199999999999998</v>
      </c>
      <c r="L39" s="34">
        <v>2725</v>
      </c>
      <c r="M39" s="42">
        <v>0.47099999999999997</v>
      </c>
      <c r="N39" s="14" t="s">
        <v>10</v>
      </c>
      <c r="O39" s="33" t="s">
        <v>10</v>
      </c>
      <c r="P39" s="14" t="s">
        <v>10</v>
      </c>
      <c r="Q39" s="33" t="s">
        <v>10</v>
      </c>
      <c r="R39" s="14" t="s">
        <v>10</v>
      </c>
      <c r="S39" s="33" t="s">
        <v>10</v>
      </c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4" x14ac:dyDescent="0.15">
      <c r="A40" s="32" t="s">
        <v>41</v>
      </c>
      <c r="B40" s="14">
        <v>1188</v>
      </c>
      <c r="C40" s="33">
        <v>0.50600000000000001</v>
      </c>
      <c r="D40" s="14">
        <v>1913</v>
      </c>
      <c r="E40" s="33">
        <v>0.61799999999999999</v>
      </c>
      <c r="F40" s="14">
        <v>3101</v>
      </c>
      <c r="G40" s="33">
        <v>0.56999999999999995</v>
      </c>
      <c r="H40" s="34">
        <v>1118</v>
      </c>
      <c r="I40" s="42">
        <v>0.44600000000000001</v>
      </c>
      <c r="J40" s="34">
        <v>1866</v>
      </c>
      <c r="K40" s="42">
        <v>0.56999999999999995</v>
      </c>
      <c r="L40" s="34">
        <v>2984</v>
      </c>
      <c r="M40" s="42">
        <v>0.51600000000000001</v>
      </c>
      <c r="N40" s="14" t="s">
        <v>10</v>
      </c>
      <c r="O40" s="33" t="s">
        <v>10</v>
      </c>
      <c r="P40" s="14" t="s">
        <v>10</v>
      </c>
      <c r="Q40" s="33" t="s">
        <v>10</v>
      </c>
      <c r="R40" s="14" t="s">
        <v>10</v>
      </c>
      <c r="S40" s="33" t="s">
        <v>10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4" x14ac:dyDescent="0.15">
      <c r="A41" s="32" t="s">
        <v>42</v>
      </c>
      <c r="B41" s="14">
        <v>21</v>
      </c>
      <c r="C41" s="33">
        <v>8.9999999999999993E-3</v>
      </c>
      <c r="D41" s="14">
        <v>48</v>
      </c>
      <c r="E41" s="33">
        <v>1.6E-2</v>
      </c>
      <c r="F41" s="14">
        <v>69</v>
      </c>
      <c r="G41" s="33">
        <v>1.2999999999999999E-2</v>
      </c>
      <c r="H41" s="34">
        <v>16</v>
      </c>
      <c r="I41" s="42">
        <v>6.0000000000000001E-3</v>
      </c>
      <c r="J41" s="34">
        <v>58</v>
      </c>
      <c r="K41" s="42">
        <v>1.7999999999999999E-2</v>
      </c>
      <c r="L41" s="34">
        <v>74</v>
      </c>
      <c r="M41" s="42">
        <v>1.2999999999999999E-2</v>
      </c>
      <c r="N41" s="14" t="s">
        <v>10</v>
      </c>
      <c r="O41" s="33" t="s">
        <v>10</v>
      </c>
      <c r="P41" s="14" t="s">
        <v>10</v>
      </c>
      <c r="Q41" s="33" t="s">
        <v>10</v>
      </c>
      <c r="R41" s="14" t="s">
        <v>10</v>
      </c>
      <c r="S41" s="33" t="s">
        <v>10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4" x14ac:dyDescent="0.15">
      <c r="A42" s="37" t="s">
        <v>30</v>
      </c>
      <c r="B42" s="38">
        <v>2348</v>
      </c>
      <c r="C42" s="39">
        <v>1</v>
      </c>
      <c r="D42" s="38">
        <v>3093</v>
      </c>
      <c r="E42" s="39">
        <v>1</v>
      </c>
      <c r="F42" s="38">
        <v>5441</v>
      </c>
      <c r="G42" s="39">
        <v>1</v>
      </c>
      <c r="H42" s="40">
        <v>2509</v>
      </c>
      <c r="I42" s="41">
        <v>1</v>
      </c>
      <c r="J42" s="40">
        <v>3274</v>
      </c>
      <c r="K42" s="41">
        <v>1</v>
      </c>
      <c r="L42" s="40">
        <v>5783</v>
      </c>
      <c r="M42" s="41">
        <v>1</v>
      </c>
      <c r="N42" s="38" t="s">
        <v>10</v>
      </c>
      <c r="O42" s="39" t="s">
        <v>10</v>
      </c>
      <c r="P42" s="38" t="s">
        <v>10</v>
      </c>
      <c r="Q42" s="39" t="s">
        <v>10</v>
      </c>
      <c r="R42" s="38" t="s">
        <v>10</v>
      </c>
      <c r="S42" s="39" t="s">
        <v>10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5" x14ac:dyDescent="0.15">
      <c r="A43" s="30" t="s">
        <v>43</v>
      </c>
      <c r="B43" s="102" t="s">
        <v>24</v>
      </c>
      <c r="C43" s="103"/>
      <c r="D43" s="102" t="s">
        <v>25</v>
      </c>
      <c r="E43" s="103"/>
      <c r="F43" s="102" t="s">
        <v>26</v>
      </c>
      <c r="G43" s="103"/>
      <c r="H43" s="102" t="s">
        <v>24</v>
      </c>
      <c r="I43" s="103"/>
      <c r="J43" s="102" t="s">
        <v>25</v>
      </c>
      <c r="K43" s="103"/>
      <c r="L43" s="102" t="s">
        <v>26</v>
      </c>
      <c r="M43" s="103"/>
      <c r="N43" s="102" t="s">
        <v>24</v>
      </c>
      <c r="O43" s="103"/>
      <c r="P43" s="102" t="s">
        <v>25</v>
      </c>
      <c r="Q43" s="103"/>
      <c r="R43" s="102" t="s">
        <v>26</v>
      </c>
      <c r="S43" s="103"/>
      <c r="T43" s="29"/>
      <c r="U43" s="1"/>
      <c r="V43" s="1"/>
      <c r="W43" s="1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ht="14" x14ac:dyDescent="0.15">
      <c r="A44" s="32" t="s">
        <v>27</v>
      </c>
      <c r="B44" s="14" t="s">
        <v>10</v>
      </c>
      <c r="C44" s="33">
        <v>0.14299999999999999</v>
      </c>
      <c r="D44" s="14" t="s">
        <v>10</v>
      </c>
      <c r="E44" s="33">
        <v>0.875</v>
      </c>
      <c r="F44" s="14" t="s">
        <v>10</v>
      </c>
      <c r="G44" s="33" t="s">
        <v>10</v>
      </c>
      <c r="H44" s="34" t="s">
        <v>10</v>
      </c>
      <c r="I44" s="42">
        <v>0.222</v>
      </c>
      <c r="J44" s="34" t="s">
        <v>10</v>
      </c>
      <c r="K44" s="42">
        <v>0.77800000000000002</v>
      </c>
      <c r="L44" s="34" t="s">
        <v>10</v>
      </c>
      <c r="M44" s="42" t="s">
        <v>10</v>
      </c>
      <c r="N44" s="14" t="s">
        <v>10</v>
      </c>
      <c r="O44" s="33" t="s">
        <v>10</v>
      </c>
      <c r="P44" s="14" t="s">
        <v>10</v>
      </c>
      <c r="Q44" s="33" t="s">
        <v>10</v>
      </c>
      <c r="R44" s="14" t="s">
        <v>10</v>
      </c>
      <c r="S44" s="33" t="s">
        <v>10</v>
      </c>
      <c r="T44" s="43"/>
      <c r="U44" s="1"/>
      <c r="V44" s="1"/>
      <c r="W44" s="1"/>
      <c r="X44" s="43"/>
      <c r="Y44" s="43"/>
      <c r="Z44" s="104"/>
      <c r="AA44" s="103"/>
      <c r="AB44" s="103"/>
      <c r="AC44" s="104"/>
      <c r="AD44" s="103"/>
      <c r="AE44" s="103"/>
      <c r="AF44" s="44"/>
      <c r="AG44" s="44"/>
      <c r="AH44" s="44"/>
      <c r="AI44" s="44"/>
      <c r="AJ44" s="44"/>
      <c r="AK44" s="44"/>
      <c r="AL44" s="44"/>
      <c r="AM44" s="44"/>
    </row>
    <row r="45" spans="1:39" ht="14" x14ac:dyDescent="0.15">
      <c r="A45" s="32" t="s">
        <v>44</v>
      </c>
      <c r="B45" s="14" t="s">
        <v>10</v>
      </c>
      <c r="C45" s="33">
        <v>0.37</v>
      </c>
      <c r="D45" s="14" t="s">
        <v>10</v>
      </c>
      <c r="E45" s="33">
        <v>0.63</v>
      </c>
      <c r="F45" s="14" t="s">
        <v>10</v>
      </c>
      <c r="G45" s="33" t="s">
        <v>10</v>
      </c>
      <c r="H45" s="34" t="s">
        <v>10</v>
      </c>
      <c r="I45" s="42">
        <v>0.36299999999999999</v>
      </c>
      <c r="J45" s="34" t="s">
        <v>10</v>
      </c>
      <c r="K45" s="42">
        <v>0.63700000000000001</v>
      </c>
      <c r="L45" s="34" t="s">
        <v>10</v>
      </c>
      <c r="M45" s="42" t="s">
        <v>10</v>
      </c>
      <c r="N45" s="14" t="s">
        <v>10</v>
      </c>
      <c r="O45" s="33" t="s">
        <v>10</v>
      </c>
      <c r="P45" s="14" t="s">
        <v>10</v>
      </c>
      <c r="Q45" s="33" t="s">
        <v>10</v>
      </c>
      <c r="R45" s="14" t="s">
        <v>10</v>
      </c>
      <c r="S45" s="33" t="s">
        <v>10</v>
      </c>
      <c r="T45" s="45"/>
      <c r="U45" s="1"/>
      <c r="V45" s="1"/>
      <c r="W45" s="1"/>
      <c r="X45" s="45"/>
      <c r="Y45" s="45"/>
      <c r="Z45" s="104"/>
      <c r="AA45" s="103"/>
      <c r="AB45" s="103"/>
      <c r="AC45" s="104"/>
      <c r="AD45" s="103"/>
      <c r="AE45" s="103"/>
      <c r="AF45" s="44"/>
      <c r="AG45" s="44"/>
      <c r="AH45" s="44"/>
      <c r="AI45" s="44"/>
      <c r="AJ45" s="44"/>
      <c r="AK45" s="44"/>
      <c r="AL45" s="44"/>
      <c r="AM45" s="44"/>
    </row>
    <row r="46" spans="1:39" ht="14" x14ac:dyDescent="0.15">
      <c r="A46" s="32" t="s">
        <v>45</v>
      </c>
      <c r="B46" s="14" t="s">
        <v>10</v>
      </c>
      <c r="C46" s="33">
        <v>0.44</v>
      </c>
      <c r="D46" s="14" t="s">
        <v>10</v>
      </c>
      <c r="E46" s="33">
        <v>0.56000000000000005</v>
      </c>
      <c r="F46" s="14" t="s">
        <v>10</v>
      </c>
      <c r="G46" s="33" t="s">
        <v>10</v>
      </c>
      <c r="H46" s="46" t="s">
        <v>10</v>
      </c>
      <c r="I46" s="47">
        <v>0.443</v>
      </c>
      <c r="J46" s="46" t="s">
        <v>10</v>
      </c>
      <c r="K46" s="47">
        <v>0.55700000000000005</v>
      </c>
      <c r="L46" s="46" t="s">
        <v>10</v>
      </c>
      <c r="M46" s="47" t="s">
        <v>10</v>
      </c>
      <c r="N46" s="14" t="s">
        <v>10</v>
      </c>
      <c r="O46" s="33" t="s">
        <v>10</v>
      </c>
      <c r="P46" s="14" t="s">
        <v>10</v>
      </c>
      <c r="Q46" s="33"/>
      <c r="R46" s="14" t="s">
        <v>10</v>
      </c>
      <c r="S46" s="33" t="s">
        <v>10</v>
      </c>
      <c r="T46" s="48"/>
      <c r="U46" s="1"/>
      <c r="V46" s="1"/>
      <c r="W46" s="1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ht="14" x14ac:dyDescent="0.15">
      <c r="A47" s="32" t="s">
        <v>46</v>
      </c>
      <c r="B47" s="14" t="s">
        <v>10</v>
      </c>
      <c r="C47" s="33">
        <v>0.42599999999999999</v>
      </c>
      <c r="D47" s="14" t="s">
        <v>10</v>
      </c>
      <c r="E47" s="33">
        <v>0.57399999999999995</v>
      </c>
      <c r="F47" s="14" t="s">
        <v>10</v>
      </c>
      <c r="G47" s="33" t="s">
        <v>10</v>
      </c>
      <c r="H47" s="34" t="s">
        <v>10</v>
      </c>
      <c r="I47" s="42">
        <v>0.47399999999999998</v>
      </c>
      <c r="J47" s="34" t="s">
        <v>10</v>
      </c>
      <c r="K47" s="42">
        <v>0.52600000000000002</v>
      </c>
      <c r="L47" s="34" t="s">
        <v>10</v>
      </c>
      <c r="M47" s="42" t="s">
        <v>10</v>
      </c>
      <c r="N47" s="14" t="s">
        <v>10</v>
      </c>
      <c r="O47" s="33" t="s">
        <v>10</v>
      </c>
      <c r="P47" s="14" t="s">
        <v>10</v>
      </c>
      <c r="Q47" s="33" t="s">
        <v>10</v>
      </c>
      <c r="R47" s="14" t="s">
        <v>10</v>
      </c>
      <c r="S47" s="33" t="s">
        <v>10</v>
      </c>
      <c r="T47" s="43"/>
      <c r="U47" s="1"/>
      <c r="V47" s="1"/>
      <c r="W47" s="1"/>
      <c r="X47" s="43"/>
      <c r="Y47" s="43"/>
      <c r="Z47" s="104"/>
      <c r="AA47" s="103"/>
      <c r="AB47" s="103"/>
      <c r="AC47" s="104"/>
      <c r="AD47" s="103"/>
      <c r="AE47" s="103"/>
      <c r="AF47" s="44"/>
      <c r="AG47" s="44"/>
      <c r="AH47" s="44"/>
      <c r="AI47" s="44"/>
      <c r="AJ47" s="44"/>
      <c r="AK47" s="44"/>
      <c r="AL47" s="44"/>
      <c r="AM47" s="44"/>
    </row>
    <row r="48" spans="1:39" ht="14" x14ac:dyDescent="0.15">
      <c r="A48" s="37" t="s">
        <v>26</v>
      </c>
      <c r="B48" s="38" t="s">
        <v>10</v>
      </c>
      <c r="C48" s="49">
        <v>0.432</v>
      </c>
      <c r="D48" s="38" t="s">
        <v>10</v>
      </c>
      <c r="E48" s="49">
        <v>0.56799999999999995</v>
      </c>
      <c r="F48" s="38" t="s">
        <v>10</v>
      </c>
      <c r="G48" s="49" t="s">
        <v>10</v>
      </c>
      <c r="H48" s="40" t="s">
        <v>10</v>
      </c>
      <c r="I48" s="50">
        <v>0.434</v>
      </c>
      <c r="J48" s="40" t="s">
        <v>10</v>
      </c>
      <c r="K48" s="50">
        <v>0.56599999999999995</v>
      </c>
      <c r="L48" s="40" t="s">
        <v>10</v>
      </c>
      <c r="M48" s="50" t="s">
        <v>10</v>
      </c>
      <c r="N48" s="38" t="s">
        <v>10</v>
      </c>
      <c r="O48" s="49" t="s">
        <v>10</v>
      </c>
      <c r="P48" s="38" t="s">
        <v>10</v>
      </c>
      <c r="Q48" s="49" t="s">
        <v>10</v>
      </c>
      <c r="R48" s="38" t="s">
        <v>10</v>
      </c>
      <c r="S48" s="49" t="s">
        <v>10</v>
      </c>
      <c r="T48" s="51"/>
      <c r="U48" s="1"/>
      <c r="V48" s="1"/>
      <c r="W48" s="1"/>
      <c r="X48" s="51"/>
      <c r="Y48" s="51"/>
      <c r="Z48" s="105"/>
      <c r="AA48" s="103"/>
      <c r="AB48" s="103"/>
      <c r="AC48" s="105"/>
      <c r="AD48" s="103"/>
      <c r="AE48" s="103"/>
      <c r="AF48" s="52"/>
      <c r="AG48" s="52"/>
      <c r="AH48" s="52"/>
      <c r="AI48" s="52"/>
      <c r="AJ48" s="52"/>
      <c r="AK48" s="52"/>
      <c r="AL48" s="52"/>
      <c r="AM48" s="52"/>
    </row>
    <row r="49" spans="1:39" ht="17" x14ac:dyDescent="0.2">
      <c r="A49" s="25" t="s">
        <v>47</v>
      </c>
      <c r="B49" s="53" t="s">
        <v>24</v>
      </c>
      <c r="C49" s="54"/>
      <c r="D49" s="53" t="s">
        <v>25</v>
      </c>
      <c r="E49" s="54"/>
      <c r="F49" s="53" t="s">
        <v>26</v>
      </c>
      <c r="G49" s="54"/>
      <c r="H49" s="53" t="s">
        <v>24</v>
      </c>
      <c r="I49" s="54"/>
      <c r="J49" s="54" t="s">
        <v>25</v>
      </c>
      <c r="K49" s="54"/>
      <c r="L49" s="54" t="s">
        <v>26</v>
      </c>
      <c r="M49" s="55"/>
      <c r="N49" s="53" t="s">
        <v>24</v>
      </c>
      <c r="O49" s="54"/>
      <c r="P49" s="53" t="s">
        <v>25</v>
      </c>
      <c r="Q49" s="54"/>
      <c r="R49" s="53" t="s">
        <v>26</v>
      </c>
      <c r="S49" s="54"/>
      <c r="T49" s="29"/>
      <c r="U49" s="1"/>
      <c r="V49" s="1"/>
      <c r="W49" s="1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ht="14" x14ac:dyDescent="0.15">
      <c r="A50" s="56" t="s">
        <v>48</v>
      </c>
      <c r="B50" s="57">
        <v>405</v>
      </c>
      <c r="C50" s="58">
        <v>0.17249999999999999</v>
      </c>
      <c r="D50" s="57">
        <v>360</v>
      </c>
      <c r="E50" s="58">
        <v>0.1164</v>
      </c>
      <c r="F50" s="57">
        <v>765</v>
      </c>
      <c r="G50" s="58">
        <v>0.1406</v>
      </c>
      <c r="H50" s="59" t="s">
        <v>10</v>
      </c>
      <c r="I50" s="59" t="s">
        <v>10</v>
      </c>
      <c r="J50" s="59" t="s">
        <v>10</v>
      </c>
      <c r="K50" s="59" t="s">
        <v>10</v>
      </c>
      <c r="L50" s="60" t="s">
        <v>10</v>
      </c>
      <c r="M50" s="60" t="s">
        <v>10</v>
      </c>
      <c r="N50" s="57" t="s">
        <v>10</v>
      </c>
      <c r="O50" s="58" t="s">
        <v>10</v>
      </c>
      <c r="P50" s="57" t="s">
        <v>10</v>
      </c>
      <c r="Q50" s="58" t="s">
        <v>10</v>
      </c>
      <c r="R50" s="57" t="s">
        <v>10</v>
      </c>
      <c r="S50" s="58" t="s">
        <v>10</v>
      </c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4" x14ac:dyDescent="0.15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4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39" ht="19" customHeight="1" x14ac:dyDescent="0.15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</row>
    <row r="53" spans="1:39" ht="24" x14ac:dyDescent="0.15">
      <c r="A53" s="23" t="s">
        <v>49</v>
      </c>
      <c r="B53" s="24"/>
      <c r="C53" s="24">
        <v>2022</v>
      </c>
      <c r="D53" s="24"/>
      <c r="E53" s="24">
        <v>2021</v>
      </c>
      <c r="F53" s="24"/>
      <c r="G53" s="24">
        <v>2020</v>
      </c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</row>
    <row r="54" spans="1:39" ht="17" x14ac:dyDescent="0.2">
      <c r="A54" s="25" t="s">
        <v>50</v>
      </c>
      <c r="B54" s="27"/>
      <c r="C54" s="27"/>
      <c r="D54" s="27"/>
      <c r="E54" s="27"/>
      <c r="F54" s="27"/>
      <c r="G54" s="28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</row>
    <row r="55" spans="1:39" ht="16" x14ac:dyDescent="0.2">
      <c r="A55" s="25"/>
      <c r="B55" s="27" t="s">
        <v>21</v>
      </c>
      <c r="C55" s="27" t="s">
        <v>22</v>
      </c>
      <c r="D55" s="27" t="s">
        <v>21</v>
      </c>
      <c r="E55" s="27" t="s">
        <v>22</v>
      </c>
      <c r="F55" s="27" t="s">
        <v>21</v>
      </c>
      <c r="G55" s="28" t="s">
        <v>22</v>
      </c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</row>
    <row r="56" spans="1:39" ht="15" x14ac:dyDescent="0.15">
      <c r="A56" s="30" t="s">
        <v>51</v>
      </c>
      <c r="B56" s="106" t="s">
        <v>26</v>
      </c>
      <c r="C56" s="103"/>
      <c r="D56" s="106" t="s">
        <v>26</v>
      </c>
      <c r="E56" s="103"/>
      <c r="F56" s="106" t="s">
        <v>26</v>
      </c>
      <c r="G56" s="107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</row>
    <row r="57" spans="1:39" ht="14" x14ac:dyDescent="0.15">
      <c r="A57" s="32" t="s">
        <v>52</v>
      </c>
      <c r="B57" s="38">
        <v>4678</v>
      </c>
      <c r="C57" s="63" t="s">
        <v>53</v>
      </c>
      <c r="D57" s="40">
        <v>3773</v>
      </c>
      <c r="E57" s="64">
        <v>0.67400000000000004</v>
      </c>
      <c r="F57" s="65">
        <v>2121</v>
      </c>
      <c r="G57" s="66">
        <v>0.57499999999999996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</row>
    <row r="58" spans="1:39" ht="15" x14ac:dyDescent="0.15">
      <c r="A58" s="30" t="s">
        <v>54</v>
      </c>
      <c r="B58" s="106" t="s">
        <v>26</v>
      </c>
      <c r="C58" s="103"/>
      <c r="D58" s="106" t="s">
        <v>26</v>
      </c>
      <c r="E58" s="103"/>
      <c r="F58" s="106" t="s">
        <v>26</v>
      </c>
      <c r="G58" s="107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</row>
    <row r="59" spans="1:39" ht="14" x14ac:dyDescent="0.15">
      <c r="A59" s="32" t="s">
        <v>55</v>
      </c>
      <c r="B59" s="52" t="s">
        <v>10</v>
      </c>
      <c r="C59" s="39">
        <v>0.86</v>
      </c>
      <c r="D59" s="67" t="s">
        <v>10</v>
      </c>
      <c r="E59" s="41">
        <v>0.81</v>
      </c>
      <c r="F59" s="52" t="s">
        <v>10</v>
      </c>
      <c r="G59" s="68">
        <v>0.9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</row>
    <row r="60" spans="1:39" ht="14" x14ac:dyDescent="0.15">
      <c r="A60" s="32" t="s">
        <v>56</v>
      </c>
      <c r="B60" s="52" t="s">
        <v>10</v>
      </c>
      <c r="C60" s="39">
        <v>0.64</v>
      </c>
      <c r="D60" s="67" t="s">
        <v>10</v>
      </c>
      <c r="E60" s="41">
        <v>0.75</v>
      </c>
      <c r="F60" s="52" t="s">
        <v>10</v>
      </c>
      <c r="G60" s="68">
        <v>0.77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</row>
    <row r="61" spans="1:39" ht="15" x14ac:dyDescent="0.15">
      <c r="A61" s="30" t="s">
        <v>57</v>
      </c>
      <c r="B61" s="106" t="s">
        <v>26</v>
      </c>
      <c r="C61" s="103"/>
      <c r="D61" s="106" t="s">
        <v>26</v>
      </c>
      <c r="E61" s="103"/>
      <c r="F61" s="106" t="s">
        <v>26</v>
      </c>
      <c r="G61" s="107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</row>
    <row r="62" spans="1:39" ht="14" x14ac:dyDescent="0.15">
      <c r="A62" s="32" t="s">
        <v>58</v>
      </c>
      <c r="B62" s="63">
        <v>36</v>
      </c>
      <c r="C62" s="69" t="s">
        <v>10</v>
      </c>
      <c r="D62" s="70">
        <v>34</v>
      </c>
      <c r="E62" s="70" t="s">
        <v>10</v>
      </c>
      <c r="F62" s="52" t="s">
        <v>10</v>
      </c>
      <c r="G62" s="71" t="s">
        <v>10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</row>
    <row r="63" spans="1:39" ht="14" x14ac:dyDescent="0.15">
      <c r="A63" s="32" t="s">
        <v>59</v>
      </c>
      <c r="B63" s="52" t="s">
        <v>10</v>
      </c>
      <c r="C63" s="39">
        <v>0.91</v>
      </c>
      <c r="D63" s="67" t="s">
        <v>10</v>
      </c>
      <c r="E63" s="41">
        <v>0.9</v>
      </c>
      <c r="F63" s="52" t="s">
        <v>10</v>
      </c>
      <c r="G63" s="72">
        <v>0.94499999999999995</v>
      </c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</row>
    <row r="64" spans="1:39" ht="14" x14ac:dyDescent="0.15">
      <c r="A64" s="32" t="s">
        <v>60</v>
      </c>
      <c r="B64" s="52" t="s">
        <v>10</v>
      </c>
      <c r="C64" s="39">
        <v>0.91</v>
      </c>
      <c r="D64" s="67" t="s">
        <v>10</v>
      </c>
      <c r="E64" s="41">
        <v>0.9</v>
      </c>
      <c r="F64" s="52" t="s">
        <v>10</v>
      </c>
      <c r="G64" s="72">
        <v>0.94499999999999995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</row>
    <row r="65" spans="1:39" ht="14" x14ac:dyDescent="0.15">
      <c r="A65" s="32" t="s">
        <v>61</v>
      </c>
      <c r="B65" s="52" t="s">
        <v>10</v>
      </c>
      <c r="C65" s="39">
        <v>0.91</v>
      </c>
      <c r="D65" s="67" t="s">
        <v>10</v>
      </c>
      <c r="E65" s="41">
        <v>0.96</v>
      </c>
      <c r="F65" s="52" t="s">
        <v>10</v>
      </c>
      <c r="G65" s="68">
        <v>0.92</v>
      </c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</row>
    <row r="66" spans="1:39" ht="14" x14ac:dyDescent="0.15">
      <c r="A66" s="32" t="s">
        <v>62</v>
      </c>
      <c r="B66" s="52" t="s">
        <v>10</v>
      </c>
      <c r="C66" s="39">
        <v>0.82</v>
      </c>
      <c r="D66" s="67" t="s">
        <v>10</v>
      </c>
      <c r="E66" s="41">
        <v>0.96</v>
      </c>
      <c r="F66" s="52" t="s">
        <v>10</v>
      </c>
      <c r="G66" s="68">
        <v>0.97</v>
      </c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</row>
    <row r="67" spans="1:39" ht="17" x14ac:dyDescent="0.2">
      <c r="A67" s="25" t="s">
        <v>63</v>
      </c>
      <c r="B67" s="73"/>
      <c r="C67" s="74" t="s">
        <v>26</v>
      </c>
      <c r="D67" s="74"/>
      <c r="E67" s="74" t="s">
        <v>26</v>
      </c>
      <c r="F67" s="74"/>
      <c r="G67" s="75" t="s">
        <v>26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</row>
    <row r="68" spans="1:39" ht="14" x14ac:dyDescent="0.15">
      <c r="A68" s="32" t="s">
        <v>64</v>
      </c>
      <c r="B68" s="63" t="s">
        <v>65</v>
      </c>
      <c r="C68" s="76" t="s">
        <v>10</v>
      </c>
      <c r="D68" s="70" t="s">
        <v>66</v>
      </c>
      <c r="E68" s="77" t="s">
        <v>10</v>
      </c>
      <c r="F68" s="52" t="s">
        <v>10</v>
      </c>
      <c r="G68" s="71" t="s">
        <v>10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</row>
    <row r="69" spans="1:39" ht="17" x14ac:dyDescent="0.2">
      <c r="A69" s="25" t="s">
        <v>67</v>
      </c>
      <c r="B69" s="73"/>
      <c r="C69" s="74" t="s">
        <v>26</v>
      </c>
      <c r="D69" s="74"/>
      <c r="E69" s="74" t="s">
        <v>26</v>
      </c>
      <c r="F69" s="74"/>
      <c r="G69" s="75" t="s">
        <v>26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</row>
    <row r="70" spans="1:39" ht="14" x14ac:dyDescent="0.15">
      <c r="A70" s="56" t="s">
        <v>68</v>
      </c>
      <c r="B70" s="78" t="s">
        <v>69</v>
      </c>
      <c r="C70" s="79" t="s">
        <v>10</v>
      </c>
      <c r="D70" s="80" t="s">
        <v>70</v>
      </c>
      <c r="E70" s="81" t="s">
        <v>10</v>
      </c>
      <c r="F70" s="78" t="s">
        <v>71</v>
      </c>
      <c r="G70" s="82" t="s">
        <v>10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</row>
    <row r="71" spans="1:39" ht="18" customHeight="1" x14ac:dyDescent="0.3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7" customHeight="1" x14ac:dyDescent="0.3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26" customHeight="1" x14ac:dyDescent="0.15">
      <c r="A73" s="108" t="s">
        <v>72</v>
      </c>
      <c r="B73" s="109"/>
      <c r="C73" s="109"/>
      <c r="D73" s="109"/>
      <c r="E73" s="109"/>
      <c r="F73" s="109"/>
      <c r="G73" s="110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4" x14ac:dyDescent="0.2">
      <c r="A74" s="111" t="s">
        <v>73</v>
      </c>
      <c r="B74" s="103"/>
      <c r="C74" s="103"/>
      <c r="D74" s="103"/>
      <c r="E74" s="103"/>
      <c r="F74" s="103"/>
      <c r="G74" s="112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" x14ac:dyDescent="0.15">
      <c r="A75" s="83"/>
      <c r="B75" s="84" t="s">
        <v>21</v>
      </c>
      <c r="C75" s="84" t="s">
        <v>22</v>
      </c>
      <c r="D75" s="84" t="s">
        <v>21</v>
      </c>
      <c r="E75" s="84" t="s">
        <v>22</v>
      </c>
      <c r="F75" s="84" t="s">
        <v>21</v>
      </c>
      <c r="G75" s="85" t="s">
        <v>22</v>
      </c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" x14ac:dyDescent="0.15">
      <c r="A76" s="86" t="s">
        <v>74</v>
      </c>
      <c r="B76" s="31"/>
      <c r="C76" s="31" t="s">
        <v>24</v>
      </c>
      <c r="D76" s="31"/>
      <c r="E76" s="31" t="s">
        <v>25</v>
      </c>
      <c r="F76" s="31"/>
      <c r="G76" s="87" t="s">
        <v>26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4" x14ac:dyDescent="0.15">
      <c r="A77" s="88" t="s">
        <v>75</v>
      </c>
      <c r="B77" s="19">
        <v>2</v>
      </c>
      <c r="C77" s="89">
        <v>0.28599999999999998</v>
      </c>
      <c r="D77" s="19">
        <v>5</v>
      </c>
      <c r="E77" s="89">
        <v>0.71399999999999997</v>
      </c>
      <c r="F77" s="63">
        <v>7</v>
      </c>
      <c r="G77" s="90" t="s">
        <v>76</v>
      </c>
      <c r="H77" s="5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4" x14ac:dyDescent="0.15">
      <c r="A78" s="88" t="s">
        <v>77</v>
      </c>
      <c r="B78" s="19">
        <v>2</v>
      </c>
      <c r="C78" s="89">
        <v>0.66700000000000004</v>
      </c>
      <c r="D78" s="19">
        <v>1</v>
      </c>
      <c r="E78" s="89">
        <v>0.33300000000000002</v>
      </c>
      <c r="F78" s="63">
        <v>3</v>
      </c>
      <c r="G78" s="90" t="s">
        <v>76</v>
      </c>
      <c r="H78" s="5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4" x14ac:dyDescent="0.15">
      <c r="A79" s="88" t="s">
        <v>78</v>
      </c>
      <c r="B79" s="19">
        <v>1</v>
      </c>
      <c r="C79" s="89">
        <v>0.33300000000000002</v>
      </c>
      <c r="D79" s="19">
        <v>2</v>
      </c>
      <c r="E79" s="89">
        <v>0.66700000000000004</v>
      </c>
      <c r="F79" s="63">
        <v>3</v>
      </c>
      <c r="G79" s="90" t="s">
        <v>76</v>
      </c>
      <c r="H79" s="5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" x14ac:dyDescent="0.15">
      <c r="A80" s="86" t="s">
        <v>79</v>
      </c>
      <c r="B80" s="91"/>
      <c r="C80" s="31" t="s">
        <v>80</v>
      </c>
      <c r="D80" s="106" t="s">
        <v>81</v>
      </c>
      <c r="E80" s="103"/>
      <c r="F80" s="31" t="s">
        <v>26</v>
      </c>
      <c r="G80" s="87" t="s">
        <v>26</v>
      </c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ht="14" x14ac:dyDescent="0.15">
      <c r="A81" s="88" t="s">
        <v>75</v>
      </c>
      <c r="B81" s="19">
        <v>1</v>
      </c>
      <c r="C81" s="89">
        <v>0.14299999999999999</v>
      </c>
      <c r="D81" s="19">
        <v>6</v>
      </c>
      <c r="E81" s="89">
        <v>0.85699999999999998</v>
      </c>
      <c r="F81" s="63">
        <v>7</v>
      </c>
      <c r="G81" s="90" t="s">
        <v>76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4" x14ac:dyDescent="0.15">
      <c r="A82" s="88" t="s">
        <v>77</v>
      </c>
      <c r="B82" s="19">
        <v>0</v>
      </c>
      <c r="C82" s="16">
        <v>0</v>
      </c>
      <c r="D82" s="19">
        <v>3</v>
      </c>
      <c r="E82" s="44" t="s">
        <v>76</v>
      </c>
      <c r="F82" s="63">
        <v>3</v>
      </c>
      <c r="G82" s="90" t="s">
        <v>76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4" x14ac:dyDescent="0.15">
      <c r="A83" s="92" t="s">
        <v>78</v>
      </c>
      <c r="B83" s="93">
        <v>0</v>
      </c>
      <c r="C83" s="94">
        <v>0</v>
      </c>
      <c r="D83" s="93">
        <v>3</v>
      </c>
      <c r="E83" s="95" t="s">
        <v>76</v>
      </c>
      <c r="F83" s="96">
        <v>3</v>
      </c>
      <c r="G83" s="97" t="s">
        <v>76</v>
      </c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" x14ac:dyDescent="0.15">
      <c r="A84" s="98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" x14ac:dyDescent="0.15">
      <c r="A85" s="98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" x14ac:dyDescent="0.15">
      <c r="A86" s="98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4" x14ac:dyDescent="0.15">
      <c r="A87" s="98"/>
      <c r="B87" s="1"/>
      <c r="C87" s="1"/>
      <c r="D87" s="99"/>
      <c r="E87" s="99"/>
      <c r="F87" s="9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" x14ac:dyDescent="0.15">
      <c r="A88" s="98"/>
      <c r="B88" s="1"/>
      <c r="C88" s="1"/>
      <c r="D88" s="100"/>
      <c r="E88" s="100"/>
      <c r="F88" s="10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" x14ac:dyDescent="0.15">
      <c r="A89" s="98"/>
      <c r="B89" s="1"/>
      <c r="C89" s="1"/>
      <c r="D89" s="100"/>
      <c r="E89" s="100"/>
      <c r="F89" s="10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" x14ac:dyDescent="0.15">
      <c r="A90" s="98"/>
      <c r="B90" s="1"/>
      <c r="C90" s="1"/>
      <c r="D90" s="100"/>
      <c r="E90" s="100"/>
      <c r="F90" s="10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4" x14ac:dyDescent="0.15">
      <c r="A91" s="98"/>
      <c r="B91" s="1"/>
      <c r="C91" s="1"/>
      <c r="D91" s="99"/>
      <c r="E91" s="99"/>
      <c r="F91" s="9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" x14ac:dyDescent="0.15">
      <c r="A92" s="98"/>
      <c r="B92" s="1"/>
      <c r="C92" s="1"/>
      <c r="D92" s="100"/>
      <c r="E92" s="100"/>
      <c r="F92" s="10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" x14ac:dyDescent="0.15">
      <c r="A93" s="98"/>
      <c r="B93" s="1"/>
      <c r="C93" s="1"/>
      <c r="D93" s="100"/>
      <c r="E93" s="100"/>
      <c r="F93" s="10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" x14ac:dyDescent="0.15">
      <c r="A94" s="98"/>
      <c r="B94" s="1"/>
      <c r="C94" s="1"/>
      <c r="D94" s="100"/>
      <c r="E94" s="100"/>
      <c r="F94" s="10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" x14ac:dyDescent="0.15">
      <c r="A95" s="9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" x14ac:dyDescent="0.15">
      <c r="A96" s="98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" x14ac:dyDescent="0.15">
      <c r="A97" s="98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" x14ac:dyDescent="0.15">
      <c r="A98" s="98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" x14ac:dyDescent="0.15">
      <c r="A99" s="98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" x14ac:dyDescent="0.15">
      <c r="A100" s="9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" x14ac:dyDescent="0.15">
      <c r="A101" s="9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" x14ac:dyDescent="0.15">
      <c r="A102" s="9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" x14ac:dyDescent="0.15">
      <c r="A103" s="9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" x14ac:dyDescent="0.15">
      <c r="A104" s="9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" x14ac:dyDescent="0.15">
      <c r="A105" s="9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" x14ac:dyDescent="0.15">
      <c r="A106" s="9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" x14ac:dyDescent="0.15">
      <c r="A107" s="9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" x14ac:dyDescent="0.15">
      <c r="A108" s="98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" x14ac:dyDescent="0.15">
      <c r="A109" s="98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" x14ac:dyDescent="0.15">
      <c r="A110" s="98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" x14ac:dyDescent="0.15">
      <c r="A111" s="98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" x14ac:dyDescent="0.15">
      <c r="A112" s="98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" x14ac:dyDescent="0.15">
      <c r="A113" s="98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" x14ac:dyDescent="0.15">
      <c r="A114" s="98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" x14ac:dyDescent="0.15">
      <c r="A115" s="98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" x14ac:dyDescent="0.15">
      <c r="A116" s="98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" x14ac:dyDescent="0.15">
      <c r="A117" s="98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" x14ac:dyDescent="0.15">
      <c r="A118" s="98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" x14ac:dyDescent="0.15">
      <c r="A119" s="98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" x14ac:dyDescent="0.15">
      <c r="A120" s="98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" x14ac:dyDescent="0.15">
      <c r="A121" s="98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" x14ac:dyDescent="0.15">
      <c r="A122" s="98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" x14ac:dyDescent="0.15">
      <c r="A123" s="98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" x14ac:dyDescent="0.15">
      <c r="A124" s="98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" x14ac:dyDescent="0.15">
      <c r="A125" s="98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" x14ac:dyDescent="0.15">
      <c r="A126" s="98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" x14ac:dyDescent="0.15">
      <c r="A127" s="98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" x14ac:dyDescent="0.15">
      <c r="A128" s="98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" x14ac:dyDescent="0.15">
      <c r="A129" s="98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" x14ac:dyDescent="0.15">
      <c r="A130" s="98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" x14ac:dyDescent="0.15">
      <c r="A131" s="98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" x14ac:dyDescent="0.15">
      <c r="A132" s="98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" x14ac:dyDescent="0.15">
      <c r="A133" s="98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" x14ac:dyDescent="0.15">
      <c r="A134" s="98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" x14ac:dyDescent="0.15">
      <c r="A135" s="98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" x14ac:dyDescent="0.15">
      <c r="A136" s="98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" x14ac:dyDescent="0.15">
      <c r="A137" s="98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" x14ac:dyDescent="0.15">
      <c r="A138" s="98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" x14ac:dyDescent="0.15">
      <c r="A139" s="98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" x14ac:dyDescent="0.15">
      <c r="A140" s="98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" x14ac:dyDescent="0.15">
      <c r="A141" s="98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" x14ac:dyDescent="0.15">
      <c r="A142" s="98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" x14ac:dyDescent="0.15">
      <c r="A143" s="98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" x14ac:dyDescent="0.15">
      <c r="A144" s="98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" x14ac:dyDescent="0.15">
      <c r="A145" s="98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" x14ac:dyDescent="0.15">
      <c r="A146" s="98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" x14ac:dyDescent="0.15">
      <c r="A147" s="98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" x14ac:dyDescent="0.15">
      <c r="A148" s="98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" x14ac:dyDescent="0.15">
      <c r="A149" s="98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" x14ac:dyDescent="0.15">
      <c r="A150" s="98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" x14ac:dyDescent="0.15">
      <c r="A151" s="98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" x14ac:dyDescent="0.15">
      <c r="A152" s="98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" x14ac:dyDescent="0.15">
      <c r="A153" s="98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" x14ac:dyDescent="0.15">
      <c r="A154" s="9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" x14ac:dyDescent="0.15">
      <c r="A155" s="98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" x14ac:dyDescent="0.15">
      <c r="A156" s="98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" x14ac:dyDescent="0.15">
      <c r="A157" s="98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" x14ac:dyDescent="0.15">
      <c r="A158" s="98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" x14ac:dyDescent="0.15">
      <c r="A159" s="98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" x14ac:dyDescent="0.15">
      <c r="A160" s="98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" x14ac:dyDescent="0.15">
      <c r="A161" s="98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" x14ac:dyDescent="0.15">
      <c r="A162" s="98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" x14ac:dyDescent="0.15">
      <c r="A163" s="9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" x14ac:dyDescent="0.15">
      <c r="A164" s="98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" x14ac:dyDescent="0.15">
      <c r="A165" s="98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" x14ac:dyDescent="0.15">
      <c r="A166" s="98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" x14ac:dyDescent="0.15">
      <c r="A167" s="98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" x14ac:dyDescent="0.15">
      <c r="A168" s="98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" x14ac:dyDescent="0.15">
      <c r="A169" s="98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" x14ac:dyDescent="0.15">
      <c r="A170" s="98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" x14ac:dyDescent="0.15">
      <c r="A171" s="9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" x14ac:dyDescent="0.15">
      <c r="A172" s="98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" x14ac:dyDescent="0.15">
      <c r="A173" s="98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" x14ac:dyDescent="0.15">
      <c r="A174" s="98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" x14ac:dyDescent="0.15">
      <c r="A175" s="9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" x14ac:dyDescent="0.15">
      <c r="A176" s="98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" x14ac:dyDescent="0.15">
      <c r="A177" s="9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" x14ac:dyDescent="0.15">
      <c r="A178" s="98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" x14ac:dyDescent="0.15">
      <c r="A179" s="98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" x14ac:dyDescent="0.15">
      <c r="A180" s="98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" x14ac:dyDescent="0.15">
      <c r="A181" s="98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" x14ac:dyDescent="0.15">
      <c r="A182" s="98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" x14ac:dyDescent="0.15">
      <c r="A183" s="9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" x14ac:dyDescent="0.15">
      <c r="A184" s="98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" x14ac:dyDescent="0.15">
      <c r="A185" s="98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" x14ac:dyDescent="0.15">
      <c r="A186" s="98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" x14ac:dyDescent="0.15">
      <c r="A187" s="9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" x14ac:dyDescent="0.15">
      <c r="A188" s="98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" x14ac:dyDescent="0.15">
      <c r="A189" s="98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" x14ac:dyDescent="0.15">
      <c r="A190" s="98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" x14ac:dyDescent="0.15">
      <c r="A191" s="9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" x14ac:dyDescent="0.15">
      <c r="A192" s="98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" x14ac:dyDescent="0.15">
      <c r="A193" s="98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" x14ac:dyDescent="0.15">
      <c r="A194" s="98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" x14ac:dyDescent="0.15">
      <c r="A195" s="98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" x14ac:dyDescent="0.15">
      <c r="A196" s="98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" x14ac:dyDescent="0.15">
      <c r="A197" s="98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" x14ac:dyDescent="0.15">
      <c r="A198" s="98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" x14ac:dyDescent="0.15">
      <c r="A199" s="98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" x14ac:dyDescent="0.15">
      <c r="A200" s="98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" x14ac:dyDescent="0.15">
      <c r="A201" s="9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" x14ac:dyDescent="0.15">
      <c r="A202" s="9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" x14ac:dyDescent="0.15">
      <c r="A203" s="98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" x14ac:dyDescent="0.15">
      <c r="A204" s="98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" x14ac:dyDescent="0.15">
      <c r="A205" s="98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" x14ac:dyDescent="0.15">
      <c r="A206" s="9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" x14ac:dyDescent="0.15">
      <c r="A207" s="98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" x14ac:dyDescent="0.15">
      <c r="A208" s="98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" x14ac:dyDescent="0.15">
      <c r="A209" s="98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" x14ac:dyDescent="0.15">
      <c r="A210" s="9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" x14ac:dyDescent="0.15">
      <c r="A211" s="98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" x14ac:dyDescent="0.15">
      <c r="A212" s="98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" x14ac:dyDescent="0.15">
      <c r="A213" s="98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" x14ac:dyDescent="0.15">
      <c r="A214" s="98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" x14ac:dyDescent="0.15">
      <c r="A215" s="98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" x14ac:dyDescent="0.15">
      <c r="A216" s="98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" x14ac:dyDescent="0.15">
      <c r="A217" s="98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" x14ac:dyDescent="0.15">
      <c r="A218" s="98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" x14ac:dyDescent="0.15">
      <c r="A219" s="98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" x14ac:dyDescent="0.15">
      <c r="A220" s="98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" x14ac:dyDescent="0.15">
      <c r="A221" s="98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" x14ac:dyDescent="0.15">
      <c r="A222" s="9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" x14ac:dyDescent="0.15">
      <c r="A223" s="98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" x14ac:dyDescent="0.15">
      <c r="A224" s="98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" x14ac:dyDescent="0.15">
      <c r="A225" s="98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" x14ac:dyDescent="0.15">
      <c r="A226" s="9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" x14ac:dyDescent="0.15">
      <c r="A227" s="98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" x14ac:dyDescent="0.15">
      <c r="A228" s="98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" x14ac:dyDescent="0.15">
      <c r="A229" s="98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" x14ac:dyDescent="0.15">
      <c r="A230" s="98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" x14ac:dyDescent="0.15">
      <c r="A231" s="98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" x14ac:dyDescent="0.15">
      <c r="A232" s="98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" x14ac:dyDescent="0.15">
      <c r="A233" s="98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" x14ac:dyDescent="0.15">
      <c r="A234" s="98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" x14ac:dyDescent="0.15">
      <c r="A235" s="98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" x14ac:dyDescent="0.15">
      <c r="A236" s="98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" x14ac:dyDescent="0.15">
      <c r="A237" s="98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" x14ac:dyDescent="0.15">
      <c r="A238" s="9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" x14ac:dyDescent="0.15">
      <c r="A239" s="98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" x14ac:dyDescent="0.15">
      <c r="A240" s="98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" x14ac:dyDescent="0.15">
      <c r="A241" s="98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" x14ac:dyDescent="0.15">
      <c r="A242" s="9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" x14ac:dyDescent="0.15">
      <c r="A243" s="98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" x14ac:dyDescent="0.15">
      <c r="A244" s="98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" x14ac:dyDescent="0.15">
      <c r="A245" s="98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" x14ac:dyDescent="0.15">
      <c r="A246" s="9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" x14ac:dyDescent="0.15">
      <c r="A247" s="98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" x14ac:dyDescent="0.15">
      <c r="A248" s="98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" x14ac:dyDescent="0.15">
      <c r="A249" s="98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" x14ac:dyDescent="0.15">
      <c r="A250" s="98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" x14ac:dyDescent="0.15">
      <c r="A251" s="98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" x14ac:dyDescent="0.15">
      <c r="A252" s="98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" x14ac:dyDescent="0.15">
      <c r="A253" s="98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" x14ac:dyDescent="0.15">
      <c r="A254" s="9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" x14ac:dyDescent="0.15">
      <c r="A255" s="98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" x14ac:dyDescent="0.15">
      <c r="A256" s="98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" x14ac:dyDescent="0.15">
      <c r="A257" s="98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" x14ac:dyDescent="0.15">
      <c r="A258" s="9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" x14ac:dyDescent="0.15">
      <c r="A259" s="98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" x14ac:dyDescent="0.15">
      <c r="A260" s="98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" x14ac:dyDescent="0.15">
      <c r="A261" s="98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" x14ac:dyDescent="0.15">
      <c r="A262" s="9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" x14ac:dyDescent="0.15">
      <c r="A263" s="98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" x14ac:dyDescent="0.15">
      <c r="A264" s="98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" x14ac:dyDescent="0.15">
      <c r="A265" s="98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" x14ac:dyDescent="0.15">
      <c r="A266" s="98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" x14ac:dyDescent="0.15">
      <c r="A267" s="98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" x14ac:dyDescent="0.15">
      <c r="A268" s="98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" x14ac:dyDescent="0.15">
      <c r="A269" s="98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" x14ac:dyDescent="0.15">
      <c r="A270" s="98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" x14ac:dyDescent="0.15">
      <c r="A271" s="98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" x14ac:dyDescent="0.15">
      <c r="A272" s="98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" x14ac:dyDescent="0.15">
      <c r="A273" s="9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" x14ac:dyDescent="0.15">
      <c r="A274" s="98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" x14ac:dyDescent="0.15">
      <c r="A275" s="98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" x14ac:dyDescent="0.15">
      <c r="A276" s="98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" x14ac:dyDescent="0.15">
      <c r="A277" s="98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" x14ac:dyDescent="0.15">
      <c r="A278" s="98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" x14ac:dyDescent="0.15">
      <c r="A279" s="98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" x14ac:dyDescent="0.15">
      <c r="A280" s="98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" x14ac:dyDescent="0.15">
      <c r="A281" s="98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" x14ac:dyDescent="0.15">
      <c r="A282" s="98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" x14ac:dyDescent="0.15">
      <c r="A283" s="98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" x14ac:dyDescent="0.15">
      <c r="A284" s="9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" x14ac:dyDescent="0.15">
      <c r="A285" s="98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" x14ac:dyDescent="0.15">
      <c r="A286" s="98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" x14ac:dyDescent="0.15">
      <c r="A287" s="9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" x14ac:dyDescent="0.15">
      <c r="A288" s="98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" x14ac:dyDescent="0.15">
      <c r="A289" s="98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" x14ac:dyDescent="0.15">
      <c r="A290" s="98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" x14ac:dyDescent="0.15">
      <c r="A291" s="98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" x14ac:dyDescent="0.15">
      <c r="A292" s="98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" x14ac:dyDescent="0.15">
      <c r="A293" s="9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" x14ac:dyDescent="0.15">
      <c r="A294" s="9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" x14ac:dyDescent="0.15">
      <c r="A295" s="98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" x14ac:dyDescent="0.15">
      <c r="A296" s="98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" x14ac:dyDescent="0.15">
      <c r="A297" s="98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" x14ac:dyDescent="0.15">
      <c r="A298" s="98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" x14ac:dyDescent="0.15">
      <c r="A299" s="98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" x14ac:dyDescent="0.15">
      <c r="A300" s="98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3" x14ac:dyDescent="0.15">
      <c r="A301" s="98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3" x14ac:dyDescent="0.15">
      <c r="A302" s="98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3" x14ac:dyDescent="0.15">
      <c r="A303" s="98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3" x14ac:dyDescent="0.15">
      <c r="A304" s="98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3" x14ac:dyDescent="0.15">
      <c r="A305" s="98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3" x14ac:dyDescent="0.15">
      <c r="A306" s="98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3" x14ac:dyDescent="0.15">
      <c r="A307" s="98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3" x14ac:dyDescent="0.15">
      <c r="A308" s="98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3" x14ac:dyDescent="0.15">
      <c r="A309" s="98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3" x14ac:dyDescent="0.15">
      <c r="A310" s="98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3" x14ac:dyDescent="0.15">
      <c r="A311" s="98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3" x14ac:dyDescent="0.15">
      <c r="A312" s="98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3" x14ac:dyDescent="0.15">
      <c r="A313" s="98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3" x14ac:dyDescent="0.15">
      <c r="A314" s="98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3" x14ac:dyDescent="0.15">
      <c r="A315" s="98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3" x14ac:dyDescent="0.15">
      <c r="A316" s="98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3" x14ac:dyDescent="0.15">
      <c r="A317" s="98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3" x14ac:dyDescent="0.15">
      <c r="A318" s="98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3" x14ac:dyDescent="0.15">
      <c r="A319" s="98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3" x14ac:dyDescent="0.15">
      <c r="A320" s="98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3" x14ac:dyDescent="0.15">
      <c r="A321" s="98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3" x14ac:dyDescent="0.15">
      <c r="A322" s="98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3" x14ac:dyDescent="0.15">
      <c r="A323" s="98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3" x14ac:dyDescent="0.15">
      <c r="A324" s="98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3" x14ac:dyDescent="0.15">
      <c r="A325" s="98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3" x14ac:dyDescent="0.15">
      <c r="A326" s="98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3" x14ac:dyDescent="0.15">
      <c r="A327" s="98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3" x14ac:dyDescent="0.15">
      <c r="A328" s="98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3" x14ac:dyDescent="0.15">
      <c r="A329" s="98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3" x14ac:dyDescent="0.15">
      <c r="A330" s="98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3" x14ac:dyDescent="0.15">
      <c r="A331" s="98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3" x14ac:dyDescent="0.15">
      <c r="A332" s="98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3" x14ac:dyDescent="0.15">
      <c r="A333" s="98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3" x14ac:dyDescent="0.15">
      <c r="A334" s="98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3" x14ac:dyDescent="0.15">
      <c r="A335" s="98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3" x14ac:dyDescent="0.15">
      <c r="A336" s="98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3" x14ac:dyDescent="0.15">
      <c r="A337" s="98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3" x14ac:dyDescent="0.15">
      <c r="A338" s="98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3" x14ac:dyDescent="0.15">
      <c r="A339" s="98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3" x14ac:dyDescent="0.15">
      <c r="A340" s="98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3" x14ac:dyDescent="0.15">
      <c r="A341" s="98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3" x14ac:dyDescent="0.15">
      <c r="A342" s="98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3" x14ac:dyDescent="0.15">
      <c r="A343" s="98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3" x14ac:dyDescent="0.15">
      <c r="A344" s="98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3" x14ac:dyDescent="0.15">
      <c r="A345" s="98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3" x14ac:dyDescent="0.15">
      <c r="A346" s="98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3" x14ac:dyDescent="0.15">
      <c r="A347" s="98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3" x14ac:dyDescent="0.15">
      <c r="A348" s="98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3" x14ac:dyDescent="0.15">
      <c r="A349" s="98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3" x14ac:dyDescent="0.15">
      <c r="A350" s="98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3" x14ac:dyDescent="0.15">
      <c r="A351" s="98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3" x14ac:dyDescent="0.15">
      <c r="A352" s="98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3" x14ac:dyDescent="0.15">
      <c r="A353" s="98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3" x14ac:dyDescent="0.15">
      <c r="A354" s="98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3" x14ac:dyDescent="0.15">
      <c r="A355" s="98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3" x14ac:dyDescent="0.15">
      <c r="A356" s="98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3" x14ac:dyDescent="0.15">
      <c r="A357" s="98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3" x14ac:dyDescent="0.15">
      <c r="A358" s="98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3" x14ac:dyDescent="0.15">
      <c r="A359" s="98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3" x14ac:dyDescent="0.15">
      <c r="A360" s="98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3" x14ac:dyDescent="0.15">
      <c r="A361" s="98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3" x14ac:dyDescent="0.15">
      <c r="A362" s="98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3" x14ac:dyDescent="0.15">
      <c r="A363" s="98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3" x14ac:dyDescent="0.15">
      <c r="A364" s="98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3" x14ac:dyDescent="0.15">
      <c r="A365" s="98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3" x14ac:dyDescent="0.15">
      <c r="A366" s="98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3" x14ac:dyDescent="0.15">
      <c r="A367" s="98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3" x14ac:dyDescent="0.15">
      <c r="A368" s="98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3" x14ac:dyDescent="0.15">
      <c r="A369" s="98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3" x14ac:dyDescent="0.15">
      <c r="A370" s="98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3" x14ac:dyDescent="0.15">
      <c r="A371" s="98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3" x14ac:dyDescent="0.15">
      <c r="A372" s="98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3" x14ac:dyDescent="0.15">
      <c r="A373" s="98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3" x14ac:dyDescent="0.15">
      <c r="A374" s="98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3" x14ac:dyDescent="0.15">
      <c r="A375" s="98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3" x14ac:dyDescent="0.15">
      <c r="A376" s="98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3" x14ac:dyDescent="0.15">
      <c r="A377" s="98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3" x14ac:dyDescent="0.15">
      <c r="A378" s="98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3" x14ac:dyDescent="0.15">
      <c r="A379" s="98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3" x14ac:dyDescent="0.15">
      <c r="A380" s="98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3" x14ac:dyDescent="0.15">
      <c r="A381" s="98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3" x14ac:dyDescent="0.15">
      <c r="A382" s="98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3" x14ac:dyDescent="0.15">
      <c r="A383" s="98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3" x14ac:dyDescent="0.15">
      <c r="A384" s="98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3" x14ac:dyDescent="0.15">
      <c r="A385" s="98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3" x14ac:dyDescent="0.15">
      <c r="A386" s="98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3" x14ac:dyDescent="0.15">
      <c r="A387" s="98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3" x14ac:dyDescent="0.15">
      <c r="A388" s="98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3" x14ac:dyDescent="0.15">
      <c r="A389" s="98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3" x14ac:dyDescent="0.15">
      <c r="A390" s="98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3" x14ac:dyDescent="0.15">
      <c r="A391" s="98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3" x14ac:dyDescent="0.15">
      <c r="A392" s="98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3" x14ac:dyDescent="0.15">
      <c r="A393" s="98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3" x14ac:dyDescent="0.15">
      <c r="A394" s="98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3" x14ac:dyDescent="0.15">
      <c r="A395" s="98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3" x14ac:dyDescent="0.15">
      <c r="A396" s="98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3" x14ac:dyDescent="0.15">
      <c r="A397" s="98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3" x14ac:dyDescent="0.15">
      <c r="A398" s="98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3" x14ac:dyDescent="0.15">
      <c r="A399" s="98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3" x14ac:dyDescent="0.15">
      <c r="A400" s="98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3" x14ac:dyDescent="0.15">
      <c r="A401" s="98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3" x14ac:dyDescent="0.15">
      <c r="A402" s="98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3" x14ac:dyDescent="0.15">
      <c r="A403" s="98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3" x14ac:dyDescent="0.15">
      <c r="A404" s="98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3" x14ac:dyDescent="0.15">
      <c r="A405" s="98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3" x14ac:dyDescent="0.15">
      <c r="A406" s="98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3" x14ac:dyDescent="0.15">
      <c r="A407" s="98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3" x14ac:dyDescent="0.15">
      <c r="A408" s="98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3" x14ac:dyDescent="0.15">
      <c r="A409" s="98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3" x14ac:dyDescent="0.15">
      <c r="A410" s="98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3" x14ac:dyDescent="0.15">
      <c r="A411" s="98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3" x14ac:dyDescent="0.15">
      <c r="A412" s="98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3" x14ac:dyDescent="0.15">
      <c r="A413" s="98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3" x14ac:dyDescent="0.15">
      <c r="A414" s="98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3" x14ac:dyDescent="0.15">
      <c r="A415" s="98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3" x14ac:dyDescent="0.15">
      <c r="A416" s="98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3" x14ac:dyDescent="0.15">
      <c r="A417" s="98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3" x14ac:dyDescent="0.15">
      <c r="A418" s="98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3" x14ac:dyDescent="0.15">
      <c r="A419" s="98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3" x14ac:dyDescent="0.15">
      <c r="A420" s="98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3" x14ac:dyDescent="0.15">
      <c r="A421" s="98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3" x14ac:dyDescent="0.15">
      <c r="A422" s="98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3" x14ac:dyDescent="0.15">
      <c r="A423" s="98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3" x14ac:dyDescent="0.15">
      <c r="A424" s="98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3" x14ac:dyDescent="0.15">
      <c r="A425" s="98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3" x14ac:dyDescent="0.15">
      <c r="A426" s="98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3" x14ac:dyDescent="0.15">
      <c r="A427" s="98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3" x14ac:dyDescent="0.15">
      <c r="A428" s="98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3" x14ac:dyDescent="0.15">
      <c r="A429" s="98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3" x14ac:dyDescent="0.15">
      <c r="A430" s="98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3" x14ac:dyDescent="0.15">
      <c r="A431" s="98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3" x14ac:dyDescent="0.15">
      <c r="A432" s="98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3" x14ac:dyDescent="0.15">
      <c r="A433" s="98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3" x14ac:dyDescent="0.15">
      <c r="A434" s="98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3" x14ac:dyDescent="0.15">
      <c r="A435" s="98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3" x14ac:dyDescent="0.15">
      <c r="A436" s="98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3" x14ac:dyDescent="0.15">
      <c r="A437" s="98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3" x14ac:dyDescent="0.15">
      <c r="A438" s="98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3" x14ac:dyDescent="0.15">
      <c r="A439" s="98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3" x14ac:dyDescent="0.15">
      <c r="A440" s="98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3" x14ac:dyDescent="0.15">
      <c r="A441" s="98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3" x14ac:dyDescent="0.15">
      <c r="A442" s="98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3" x14ac:dyDescent="0.15">
      <c r="A443" s="98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3" x14ac:dyDescent="0.15">
      <c r="A444" s="98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3" x14ac:dyDescent="0.15">
      <c r="A445" s="98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3" x14ac:dyDescent="0.15">
      <c r="A446" s="98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3" x14ac:dyDescent="0.15">
      <c r="A447" s="98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3" x14ac:dyDescent="0.15">
      <c r="A448" s="98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3" x14ac:dyDescent="0.15">
      <c r="A449" s="98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3" x14ac:dyDescent="0.15">
      <c r="A450" s="98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3" x14ac:dyDescent="0.15">
      <c r="A451" s="98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3" x14ac:dyDescent="0.15">
      <c r="A452" s="98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3" x14ac:dyDescent="0.15">
      <c r="A453" s="98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3" x14ac:dyDescent="0.15">
      <c r="A454" s="98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3" x14ac:dyDescent="0.15">
      <c r="A455" s="98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3" x14ac:dyDescent="0.15">
      <c r="A456" s="98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3" x14ac:dyDescent="0.15">
      <c r="A457" s="98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3" x14ac:dyDescent="0.15">
      <c r="A458" s="98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3" x14ac:dyDescent="0.15">
      <c r="A459" s="98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3" x14ac:dyDescent="0.15">
      <c r="A460" s="98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3" x14ac:dyDescent="0.15">
      <c r="A461" s="98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3" x14ac:dyDescent="0.15">
      <c r="A462" s="98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3" x14ac:dyDescent="0.15">
      <c r="A463" s="98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3" x14ac:dyDescent="0.15">
      <c r="A464" s="98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3" x14ac:dyDescent="0.15">
      <c r="A465" s="98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3" x14ac:dyDescent="0.15">
      <c r="A466" s="98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3" x14ac:dyDescent="0.15">
      <c r="A467" s="98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3" x14ac:dyDescent="0.15">
      <c r="A468" s="98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3" x14ac:dyDescent="0.15">
      <c r="A469" s="98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3" x14ac:dyDescent="0.15">
      <c r="A470" s="98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3" x14ac:dyDescent="0.15">
      <c r="A471" s="98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3" x14ac:dyDescent="0.15">
      <c r="A472" s="98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3" x14ac:dyDescent="0.15">
      <c r="A473" s="98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3" x14ac:dyDescent="0.15">
      <c r="A474" s="98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3" x14ac:dyDescent="0.15">
      <c r="A475" s="98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3" x14ac:dyDescent="0.15">
      <c r="A476" s="98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3" x14ac:dyDescent="0.15">
      <c r="A477" s="98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3" x14ac:dyDescent="0.15">
      <c r="A478" s="98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3" x14ac:dyDescent="0.15">
      <c r="A479" s="98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3" x14ac:dyDescent="0.15">
      <c r="A480" s="98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3" x14ac:dyDescent="0.15">
      <c r="A481" s="98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3" x14ac:dyDescent="0.15">
      <c r="A482" s="98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3" x14ac:dyDescent="0.15">
      <c r="A483" s="98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3" x14ac:dyDescent="0.15">
      <c r="A484" s="98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3" x14ac:dyDescent="0.15">
      <c r="A485" s="98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3" x14ac:dyDescent="0.15">
      <c r="A486" s="98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3" x14ac:dyDescent="0.15">
      <c r="A487" s="98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3" x14ac:dyDescent="0.15">
      <c r="A488" s="98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3" x14ac:dyDescent="0.15">
      <c r="A489" s="98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3" x14ac:dyDescent="0.15">
      <c r="A490" s="98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3" x14ac:dyDescent="0.15">
      <c r="A491" s="98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3" x14ac:dyDescent="0.15">
      <c r="A492" s="98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3" x14ac:dyDescent="0.15">
      <c r="A493" s="98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3" x14ac:dyDescent="0.15">
      <c r="A494" s="98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3" x14ac:dyDescent="0.15">
      <c r="A495" s="98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3" x14ac:dyDescent="0.15">
      <c r="A496" s="98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3" x14ac:dyDescent="0.15">
      <c r="A497" s="98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3" x14ac:dyDescent="0.15">
      <c r="A498" s="98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3" x14ac:dyDescent="0.15">
      <c r="A499" s="98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3" x14ac:dyDescent="0.15">
      <c r="A500" s="98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3" x14ac:dyDescent="0.15">
      <c r="A501" s="98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3" x14ac:dyDescent="0.15">
      <c r="A502" s="98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3" x14ac:dyDescent="0.15">
      <c r="A503" s="98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3" x14ac:dyDescent="0.15">
      <c r="A504" s="98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3" x14ac:dyDescent="0.15">
      <c r="A505" s="98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3" x14ac:dyDescent="0.15">
      <c r="A506" s="98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3" x14ac:dyDescent="0.15">
      <c r="A507" s="98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3" x14ac:dyDescent="0.15">
      <c r="A508" s="98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3" x14ac:dyDescent="0.15">
      <c r="A509" s="98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3" x14ac:dyDescent="0.15">
      <c r="A510" s="98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3" x14ac:dyDescent="0.15">
      <c r="A511" s="98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3" x14ac:dyDescent="0.15">
      <c r="A512" s="98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3" x14ac:dyDescent="0.15">
      <c r="A513" s="98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3" x14ac:dyDescent="0.15">
      <c r="A514" s="98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3" x14ac:dyDescent="0.15">
      <c r="A515" s="98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3" x14ac:dyDescent="0.15">
      <c r="A516" s="98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3" x14ac:dyDescent="0.15">
      <c r="A517" s="98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3" x14ac:dyDescent="0.15">
      <c r="A518" s="98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3" x14ac:dyDescent="0.15">
      <c r="A519" s="98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3" x14ac:dyDescent="0.15">
      <c r="A520" s="98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3" x14ac:dyDescent="0.15">
      <c r="A521" s="98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3" x14ac:dyDescent="0.15">
      <c r="A522" s="98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3" x14ac:dyDescent="0.15">
      <c r="A523" s="98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3" x14ac:dyDescent="0.15">
      <c r="A524" s="98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3" x14ac:dyDescent="0.15">
      <c r="A525" s="98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3" x14ac:dyDescent="0.15">
      <c r="A526" s="98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3" x14ac:dyDescent="0.15">
      <c r="A527" s="98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3" x14ac:dyDescent="0.15">
      <c r="A528" s="98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3" x14ac:dyDescent="0.15">
      <c r="A529" s="98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3" x14ac:dyDescent="0.15">
      <c r="A530" s="98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3" x14ac:dyDescent="0.15">
      <c r="A531" s="98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3" x14ac:dyDescent="0.15">
      <c r="A532" s="98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3" x14ac:dyDescent="0.15">
      <c r="A533" s="98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3" x14ac:dyDescent="0.15">
      <c r="A534" s="98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3" x14ac:dyDescent="0.15">
      <c r="A535" s="98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3" x14ac:dyDescent="0.15">
      <c r="A536" s="98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3" x14ac:dyDescent="0.15">
      <c r="A537" s="98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3" x14ac:dyDescent="0.15">
      <c r="A538" s="98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3" x14ac:dyDescent="0.15">
      <c r="A539" s="98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3" x14ac:dyDescent="0.15">
      <c r="A540" s="98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3" x14ac:dyDescent="0.15">
      <c r="A541" s="98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3" x14ac:dyDescent="0.15">
      <c r="A542" s="98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3" x14ac:dyDescent="0.15">
      <c r="A543" s="98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3" x14ac:dyDescent="0.15">
      <c r="A544" s="98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3" x14ac:dyDescent="0.15">
      <c r="A545" s="98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3" x14ac:dyDescent="0.15">
      <c r="A546" s="98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3" x14ac:dyDescent="0.15">
      <c r="A547" s="98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3" x14ac:dyDescent="0.15">
      <c r="A548" s="98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3" x14ac:dyDescent="0.15">
      <c r="A549" s="98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3" x14ac:dyDescent="0.15">
      <c r="A550" s="98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3" x14ac:dyDescent="0.15">
      <c r="A551" s="98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3" x14ac:dyDescent="0.15">
      <c r="A552" s="98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3" x14ac:dyDescent="0.15">
      <c r="A553" s="98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3" x14ac:dyDescent="0.15">
      <c r="A554" s="98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3" x14ac:dyDescent="0.15">
      <c r="A555" s="98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3" x14ac:dyDescent="0.15">
      <c r="A556" s="98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3" x14ac:dyDescent="0.15">
      <c r="A557" s="98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3" x14ac:dyDescent="0.15">
      <c r="A558" s="98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3" x14ac:dyDescent="0.15">
      <c r="A559" s="98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3" x14ac:dyDescent="0.15">
      <c r="A560" s="98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3" x14ac:dyDescent="0.15">
      <c r="A561" s="98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3" x14ac:dyDescent="0.15">
      <c r="A562" s="98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3" x14ac:dyDescent="0.15">
      <c r="A563" s="98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3" x14ac:dyDescent="0.15">
      <c r="A564" s="98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3" x14ac:dyDescent="0.15">
      <c r="A565" s="98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3" x14ac:dyDescent="0.15">
      <c r="A566" s="98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3" x14ac:dyDescent="0.15">
      <c r="A567" s="98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3" x14ac:dyDescent="0.15">
      <c r="A568" s="98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3" x14ac:dyDescent="0.15">
      <c r="A569" s="98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3" x14ac:dyDescent="0.15">
      <c r="A570" s="98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3" x14ac:dyDescent="0.15">
      <c r="A571" s="98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3" x14ac:dyDescent="0.15">
      <c r="A572" s="98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3" x14ac:dyDescent="0.15">
      <c r="A573" s="98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3" x14ac:dyDescent="0.15">
      <c r="A574" s="98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3" x14ac:dyDescent="0.15">
      <c r="A575" s="98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3" x14ac:dyDescent="0.15">
      <c r="A576" s="98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3" x14ac:dyDescent="0.15">
      <c r="A577" s="98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3" x14ac:dyDescent="0.15">
      <c r="A578" s="98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3" x14ac:dyDescent="0.15">
      <c r="A579" s="98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3" x14ac:dyDescent="0.15">
      <c r="A580" s="98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3" x14ac:dyDescent="0.15">
      <c r="A581" s="98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3" x14ac:dyDescent="0.15">
      <c r="A582" s="98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3" x14ac:dyDescent="0.15">
      <c r="A583" s="98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3" x14ac:dyDescent="0.15">
      <c r="A584" s="98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3" x14ac:dyDescent="0.15">
      <c r="A585" s="98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3" x14ac:dyDescent="0.15">
      <c r="A586" s="98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3" x14ac:dyDescent="0.15">
      <c r="A587" s="98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3" x14ac:dyDescent="0.15">
      <c r="A588" s="98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3" x14ac:dyDescent="0.15">
      <c r="A589" s="98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3" x14ac:dyDescent="0.15">
      <c r="A590" s="98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3" x14ac:dyDescent="0.15">
      <c r="A591" s="98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3" x14ac:dyDescent="0.15">
      <c r="A592" s="98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3" x14ac:dyDescent="0.15">
      <c r="A593" s="98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3" x14ac:dyDescent="0.15">
      <c r="A594" s="98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3" x14ac:dyDescent="0.15">
      <c r="A595" s="98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3" x14ac:dyDescent="0.15">
      <c r="A596" s="98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3" x14ac:dyDescent="0.15">
      <c r="A597" s="98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3" x14ac:dyDescent="0.15">
      <c r="A598" s="98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3" x14ac:dyDescent="0.15">
      <c r="A599" s="98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3" x14ac:dyDescent="0.15">
      <c r="A600" s="98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3" x14ac:dyDescent="0.15">
      <c r="A601" s="98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3" x14ac:dyDescent="0.15">
      <c r="A602" s="98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3" x14ac:dyDescent="0.15">
      <c r="A603" s="98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3" x14ac:dyDescent="0.15">
      <c r="A604" s="98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3" x14ac:dyDescent="0.15">
      <c r="A605" s="98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3" x14ac:dyDescent="0.15">
      <c r="A606" s="98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3" x14ac:dyDescent="0.15">
      <c r="A607" s="98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3" x14ac:dyDescent="0.15">
      <c r="A608" s="98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3" x14ac:dyDescent="0.15">
      <c r="A609" s="98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3" x14ac:dyDescent="0.15">
      <c r="A610" s="98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3" x14ac:dyDescent="0.15">
      <c r="A611" s="98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3" x14ac:dyDescent="0.15">
      <c r="A612" s="98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3" x14ac:dyDescent="0.15">
      <c r="A613" s="98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3" x14ac:dyDescent="0.15">
      <c r="A614" s="98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3" x14ac:dyDescent="0.15">
      <c r="A615" s="98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3" x14ac:dyDescent="0.15">
      <c r="A616" s="98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3" x14ac:dyDescent="0.15">
      <c r="A617" s="98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3" x14ac:dyDescent="0.15">
      <c r="A618" s="98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3" x14ac:dyDescent="0.15">
      <c r="A619" s="98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3" x14ac:dyDescent="0.15">
      <c r="A620" s="98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3" x14ac:dyDescent="0.15">
      <c r="A621" s="98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3" x14ac:dyDescent="0.15">
      <c r="A622" s="98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3" x14ac:dyDescent="0.15">
      <c r="A623" s="98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3" x14ac:dyDescent="0.15">
      <c r="A624" s="98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3" x14ac:dyDescent="0.15">
      <c r="A625" s="98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3" x14ac:dyDescent="0.15">
      <c r="A626" s="98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3" x14ac:dyDescent="0.15">
      <c r="A627" s="98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3" x14ac:dyDescent="0.15">
      <c r="A628" s="98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3" x14ac:dyDescent="0.15">
      <c r="A629" s="98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3" x14ac:dyDescent="0.15">
      <c r="A630" s="98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3" x14ac:dyDescent="0.15">
      <c r="A631" s="98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3" x14ac:dyDescent="0.15">
      <c r="A632" s="98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3" x14ac:dyDescent="0.15">
      <c r="A633" s="98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3" x14ac:dyDescent="0.15">
      <c r="A634" s="98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3" x14ac:dyDescent="0.15">
      <c r="A635" s="98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3" x14ac:dyDescent="0.15">
      <c r="A636" s="98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3" x14ac:dyDescent="0.15">
      <c r="A637" s="98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3" x14ac:dyDescent="0.15">
      <c r="A638" s="98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3" x14ac:dyDescent="0.15">
      <c r="A639" s="98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3" x14ac:dyDescent="0.15">
      <c r="A640" s="98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3" x14ac:dyDescent="0.15">
      <c r="A641" s="98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3" x14ac:dyDescent="0.15">
      <c r="A642" s="98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3" x14ac:dyDescent="0.15">
      <c r="A643" s="98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3" x14ac:dyDescent="0.15">
      <c r="A644" s="98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3" x14ac:dyDescent="0.15">
      <c r="A645" s="98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3" x14ac:dyDescent="0.15">
      <c r="A646" s="98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3" x14ac:dyDescent="0.15">
      <c r="A647" s="98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3" x14ac:dyDescent="0.15">
      <c r="A648" s="98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3" x14ac:dyDescent="0.15">
      <c r="A649" s="98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3" x14ac:dyDescent="0.15">
      <c r="A650" s="98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3" x14ac:dyDescent="0.15">
      <c r="A651" s="98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3" x14ac:dyDescent="0.15">
      <c r="A652" s="98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3" x14ac:dyDescent="0.15">
      <c r="A653" s="98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3" x14ac:dyDescent="0.15">
      <c r="A654" s="98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3" x14ac:dyDescent="0.15">
      <c r="A655" s="98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3" x14ac:dyDescent="0.15">
      <c r="A656" s="98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3" x14ac:dyDescent="0.15">
      <c r="A657" s="98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3" x14ac:dyDescent="0.15">
      <c r="A658" s="98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3" x14ac:dyDescent="0.15">
      <c r="A659" s="98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3" x14ac:dyDescent="0.15">
      <c r="A660" s="98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3" x14ac:dyDescent="0.15">
      <c r="A661" s="98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3" x14ac:dyDescent="0.15">
      <c r="A662" s="98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3" x14ac:dyDescent="0.15">
      <c r="A663" s="98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3" x14ac:dyDescent="0.15">
      <c r="A664" s="98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3" x14ac:dyDescent="0.15">
      <c r="A665" s="98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3" x14ac:dyDescent="0.15">
      <c r="A666" s="98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3" x14ac:dyDescent="0.15">
      <c r="A667" s="98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3" x14ac:dyDescent="0.15">
      <c r="A668" s="98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3" x14ac:dyDescent="0.15">
      <c r="A669" s="98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3" x14ac:dyDescent="0.15">
      <c r="A670" s="98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3" x14ac:dyDescent="0.15">
      <c r="A671" s="98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3" x14ac:dyDescent="0.15">
      <c r="A672" s="98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3" x14ac:dyDescent="0.15">
      <c r="A673" s="98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3" x14ac:dyDescent="0.15">
      <c r="A674" s="98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3" x14ac:dyDescent="0.15">
      <c r="A675" s="98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3" x14ac:dyDescent="0.15">
      <c r="A676" s="98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3" x14ac:dyDescent="0.15">
      <c r="A677" s="98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3" x14ac:dyDescent="0.15">
      <c r="A678" s="98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3" x14ac:dyDescent="0.15">
      <c r="A679" s="98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3" x14ac:dyDescent="0.15">
      <c r="A680" s="98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3" x14ac:dyDescent="0.15">
      <c r="A681" s="98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3" x14ac:dyDescent="0.15">
      <c r="A682" s="98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3" x14ac:dyDescent="0.15">
      <c r="A683" s="98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3" x14ac:dyDescent="0.15">
      <c r="A684" s="98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3" x14ac:dyDescent="0.15">
      <c r="A685" s="98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3" x14ac:dyDescent="0.15">
      <c r="A686" s="98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3" x14ac:dyDescent="0.15">
      <c r="A687" s="98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3" x14ac:dyDescent="0.15">
      <c r="A688" s="98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3" x14ac:dyDescent="0.15">
      <c r="A689" s="98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3" x14ac:dyDescent="0.15">
      <c r="A690" s="98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3" x14ac:dyDescent="0.15">
      <c r="A691" s="98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3" x14ac:dyDescent="0.15">
      <c r="A692" s="98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3" x14ac:dyDescent="0.15">
      <c r="A693" s="98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3" x14ac:dyDescent="0.15">
      <c r="A694" s="98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3" x14ac:dyDescent="0.15">
      <c r="A695" s="98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3" x14ac:dyDescent="0.15">
      <c r="A696" s="98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3" x14ac:dyDescent="0.15">
      <c r="A697" s="98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3" x14ac:dyDescent="0.15">
      <c r="A698" s="98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3" x14ac:dyDescent="0.15">
      <c r="A699" s="98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3" x14ac:dyDescent="0.15">
      <c r="A700" s="98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3" x14ac:dyDescent="0.15">
      <c r="A701" s="98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3" x14ac:dyDescent="0.15">
      <c r="A702" s="98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3" x14ac:dyDescent="0.15">
      <c r="A703" s="98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3" x14ac:dyDescent="0.15">
      <c r="A704" s="98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3" x14ac:dyDescent="0.15">
      <c r="A705" s="98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3" x14ac:dyDescent="0.15">
      <c r="A706" s="98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3" x14ac:dyDescent="0.15">
      <c r="A707" s="98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3" x14ac:dyDescent="0.15">
      <c r="A708" s="98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3" x14ac:dyDescent="0.15">
      <c r="A709" s="98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3" x14ac:dyDescent="0.15">
      <c r="A710" s="98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3" x14ac:dyDescent="0.15">
      <c r="A711" s="98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3" x14ac:dyDescent="0.15">
      <c r="A712" s="98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3" x14ac:dyDescent="0.15">
      <c r="A713" s="98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3" x14ac:dyDescent="0.15">
      <c r="A714" s="98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3" x14ac:dyDescent="0.15">
      <c r="A715" s="98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3" x14ac:dyDescent="0.15">
      <c r="A716" s="98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3" x14ac:dyDescent="0.15">
      <c r="A717" s="98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3" x14ac:dyDescent="0.15">
      <c r="A718" s="98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3" x14ac:dyDescent="0.15">
      <c r="A719" s="98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3" x14ac:dyDescent="0.15">
      <c r="A720" s="98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3" x14ac:dyDescent="0.15">
      <c r="A721" s="98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3" x14ac:dyDescent="0.15">
      <c r="A722" s="98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3" x14ac:dyDescent="0.15">
      <c r="A723" s="98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3" x14ac:dyDescent="0.15">
      <c r="A724" s="98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3" x14ac:dyDescent="0.15">
      <c r="A725" s="98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3" x14ac:dyDescent="0.15">
      <c r="A726" s="98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3" x14ac:dyDescent="0.15">
      <c r="A727" s="98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3" x14ac:dyDescent="0.15">
      <c r="A728" s="98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3" x14ac:dyDescent="0.15">
      <c r="A729" s="98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3" x14ac:dyDescent="0.15">
      <c r="A730" s="98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3" x14ac:dyDescent="0.15">
      <c r="A731" s="98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3" x14ac:dyDescent="0.15">
      <c r="A732" s="98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3" x14ac:dyDescent="0.15">
      <c r="A733" s="98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3" x14ac:dyDescent="0.15">
      <c r="A734" s="98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3" x14ac:dyDescent="0.15">
      <c r="A735" s="98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3" x14ac:dyDescent="0.15">
      <c r="A736" s="98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3" x14ac:dyDescent="0.15">
      <c r="A737" s="98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3" x14ac:dyDescent="0.15">
      <c r="A738" s="98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3" x14ac:dyDescent="0.15">
      <c r="A739" s="98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3" x14ac:dyDescent="0.15">
      <c r="A740" s="98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3" x14ac:dyDescent="0.15">
      <c r="A741" s="98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3" x14ac:dyDescent="0.15">
      <c r="A742" s="98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3" x14ac:dyDescent="0.15">
      <c r="A743" s="98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3" x14ac:dyDescent="0.15">
      <c r="A744" s="98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3" x14ac:dyDescent="0.15">
      <c r="A745" s="98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3" x14ac:dyDescent="0.15">
      <c r="A746" s="98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3" x14ac:dyDescent="0.15">
      <c r="A747" s="98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3" x14ac:dyDescent="0.15">
      <c r="A748" s="98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3" x14ac:dyDescent="0.15">
      <c r="A749" s="98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3" x14ac:dyDescent="0.15">
      <c r="A750" s="98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3" x14ac:dyDescent="0.15">
      <c r="A751" s="98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3" x14ac:dyDescent="0.15">
      <c r="A752" s="98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3" x14ac:dyDescent="0.15">
      <c r="A753" s="98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3" x14ac:dyDescent="0.15">
      <c r="A754" s="98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3" x14ac:dyDescent="0.15">
      <c r="A755" s="98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3" x14ac:dyDescent="0.15">
      <c r="A756" s="98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3" x14ac:dyDescent="0.15">
      <c r="A757" s="98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3" x14ac:dyDescent="0.15">
      <c r="A758" s="98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3" x14ac:dyDescent="0.15">
      <c r="A759" s="98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3" x14ac:dyDescent="0.15">
      <c r="A760" s="98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3" x14ac:dyDescent="0.15">
      <c r="A761" s="98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3" x14ac:dyDescent="0.15">
      <c r="A762" s="98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3" x14ac:dyDescent="0.15">
      <c r="A763" s="98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3" x14ac:dyDescent="0.15">
      <c r="A764" s="98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3" x14ac:dyDescent="0.15">
      <c r="A765" s="98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3" x14ac:dyDescent="0.15">
      <c r="A766" s="98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3" x14ac:dyDescent="0.15">
      <c r="A767" s="98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3" x14ac:dyDescent="0.15">
      <c r="A768" s="98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3" x14ac:dyDescent="0.15">
      <c r="A769" s="98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3" x14ac:dyDescent="0.15">
      <c r="A770" s="98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3" x14ac:dyDescent="0.15">
      <c r="A771" s="98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3" x14ac:dyDescent="0.15">
      <c r="A772" s="98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3" x14ac:dyDescent="0.15">
      <c r="A773" s="98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3" x14ac:dyDescent="0.15">
      <c r="A774" s="98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3" x14ac:dyDescent="0.15">
      <c r="A775" s="98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3" x14ac:dyDescent="0.15">
      <c r="A776" s="98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3" x14ac:dyDescent="0.15">
      <c r="A777" s="98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3" x14ac:dyDescent="0.15">
      <c r="A778" s="98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3" x14ac:dyDescent="0.15">
      <c r="A779" s="98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3" x14ac:dyDescent="0.15">
      <c r="A780" s="98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3" x14ac:dyDescent="0.15">
      <c r="A781" s="98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3" x14ac:dyDescent="0.15">
      <c r="A782" s="98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3" x14ac:dyDescent="0.15">
      <c r="A783" s="98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3" x14ac:dyDescent="0.15">
      <c r="A784" s="98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3" x14ac:dyDescent="0.15">
      <c r="A785" s="98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3" x14ac:dyDescent="0.15">
      <c r="A786" s="98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3" x14ac:dyDescent="0.15">
      <c r="A787" s="98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3" x14ac:dyDescent="0.15">
      <c r="A788" s="98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3" x14ac:dyDescent="0.15">
      <c r="A789" s="98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3" x14ac:dyDescent="0.15">
      <c r="A790" s="98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3" x14ac:dyDescent="0.15">
      <c r="A791" s="98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3" x14ac:dyDescent="0.15">
      <c r="A792" s="98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3" x14ac:dyDescent="0.15">
      <c r="A793" s="98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3" x14ac:dyDescent="0.15">
      <c r="A794" s="98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3" x14ac:dyDescent="0.15">
      <c r="A795" s="98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3" x14ac:dyDescent="0.15">
      <c r="A796" s="98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3" x14ac:dyDescent="0.15">
      <c r="A797" s="98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3" x14ac:dyDescent="0.15">
      <c r="A798" s="98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3" x14ac:dyDescent="0.15">
      <c r="A799" s="98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3" x14ac:dyDescent="0.15">
      <c r="A800" s="98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3" x14ac:dyDescent="0.15">
      <c r="A801" s="98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3" x14ac:dyDescent="0.15">
      <c r="A802" s="98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3" x14ac:dyDescent="0.15">
      <c r="A803" s="98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3" x14ac:dyDescent="0.15">
      <c r="A804" s="98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3" x14ac:dyDescent="0.15">
      <c r="A805" s="98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3" x14ac:dyDescent="0.15">
      <c r="A806" s="98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3" x14ac:dyDescent="0.15">
      <c r="A807" s="98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3" x14ac:dyDescent="0.15">
      <c r="A808" s="98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3" x14ac:dyDescent="0.15">
      <c r="A809" s="98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3" x14ac:dyDescent="0.15">
      <c r="A810" s="98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3" x14ac:dyDescent="0.15">
      <c r="A811" s="98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3" x14ac:dyDescent="0.15">
      <c r="A812" s="98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3" x14ac:dyDescent="0.15">
      <c r="A813" s="98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3" x14ac:dyDescent="0.15">
      <c r="A814" s="98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3" x14ac:dyDescent="0.15">
      <c r="A815" s="98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3" x14ac:dyDescent="0.15">
      <c r="A816" s="98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3" x14ac:dyDescent="0.15">
      <c r="A817" s="98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3" x14ac:dyDescent="0.15">
      <c r="A818" s="98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3" x14ac:dyDescent="0.15">
      <c r="A819" s="98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3" x14ac:dyDescent="0.15">
      <c r="A820" s="98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3" x14ac:dyDescent="0.15">
      <c r="A821" s="98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3" x14ac:dyDescent="0.15">
      <c r="A822" s="98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3" x14ac:dyDescent="0.15">
      <c r="A823" s="98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3" x14ac:dyDescent="0.15">
      <c r="A824" s="98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3" x14ac:dyDescent="0.15">
      <c r="A825" s="98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3" x14ac:dyDescent="0.15">
      <c r="A826" s="98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3" x14ac:dyDescent="0.15">
      <c r="A827" s="98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3" x14ac:dyDescent="0.15">
      <c r="A828" s="98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3" x14ac:dyDescent="0.15">
      <c r="A829" s="98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3" x14ac:dyDescent="0.15">
      <c r="A830" s="98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3" x14ac:dyDescent="0.15">
      <c r="A831" s="98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3" x14ac:dyDescent="0.15">
      <c r="A832" s="98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3" x14ac:dyDescent="0.15">
      <c r="A833" s="98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3" x14ac:dyDescent="0.15">
      <c r="A834" s="98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3" x14ac:dyDescent="0.15">
      <c r="A835" s="98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3" x14ac:dyDescent="0.15">
      <c r="A836" s="98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3" x14ac:dyDescent="0.15">
      <c r="A837" s="98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3" x14ac:dyDescent="0.15">
      <c r="A838" s="98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3" x14ac:dyDescent="0.15">
      <c r="A839" s="98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3" x14ac:dyDescent="0.15">
      <c r="A840" s="98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3" x14ac:dyDescent="0.15">
      <c r="A841" s="98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3" x14ac:dyDescent="0.15">
      <c r="A842" s="98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3" x14ac:dyDescent="0.15">
      <c r="A843" s="98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3" x14ac:dyDescent="0.15">
      <c r="A844" s="98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3" x14ac:dyDescent="0.15">
      <c r="A845" s="98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3" x14ac:dyDescent="0.15">
      <c r="A846" s="98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3" x14ac:dyDescent="0.15">
      <c r="A847" s="98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3" x14ac:dyDescent="0.15">
      <c r="A848" s="98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3" x14ac:dyDescent="0.15">
      <c r="A849" s="98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3" x14ac:dyDescent="0.15">
      <c r="A850" s="98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3" x14ac:dyDescent="0.15">
      <c r="A851" s="98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3" x14ac:dyDescent="0.15">
      <c r="A852" s="98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3" x14ac:dyDescent="0.15">
      <c r="A853" s="98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3" x14ac:dyDescent="0.15">
      <c r="A854" s="98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3" x14ac:dyDescent="0.15">
      <c r="A855" s="98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3" x14ac:dyDescent="0.15">
      <c r="A856" s="98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3" x14ac:dyDescent="0.15">
      <c r="A857" s="98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3" x14ac:dyDescent="0.15">
      <c r="A858" s="98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3" x14ac:dyDescent="0.15">
      <c r="A859" s="98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3" x14ac:dyDescent="0.15">
      <c r="A860" s="98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3" x14ac:dyDescent="0.15">
      <c r="A861" s="98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3" x14ac:dyDescent="0.15">
      <c r="A862" s="98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3" x14ac:dyDescent="0.15">
      <c r="A863" s="98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3" x14ac:dyDescent="0.15">
      <c r="A864" s="98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3" x14ac:dyDescent="0.15">
      <c r="A865" s="98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3" x14ac:dyDescent="0.15">
      <c r="A866" s="98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3" x14ac:dyDescent="0.15">
      <c r="A867" s="98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3" x14ac:dyDescent="0.15">
      <c r="A868" s="98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3" x14ac:dyDescent="0.15">
      <c r="A869" s="98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3" x14ac:dyDescent="0.15">
      <c r="A870" s="98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3" x14ac:dyDescent="0.15">
      <c r="A871" s="98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3" x14ac:dyDescent="0.15">
      <c r="A872" s="98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3" x14ac:dyDescent="0.15">
      <c r="A873" s="98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3" x14ac:dyDescent="0.15">
      <c r="A874" s="98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3" x14ac:dyDescent="0.15">
      <c r="A875" s="98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3" x14ac:dyDescent="0.15">
      <c r="A876" s="98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3" x14ac:dyDescent="0.15">
      <c r="A877" s="98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3" x14ac:dyDescent="0.15">
      <c r="A878" s="98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3" x14ac:dyDescent="0.15">
      <c r="A879" s="98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3" x14ac:dyDescent="0.15">
      <c r="A880" s="98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3" x14ac:dyDescent="0.15">
      <c r="A881" s="98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3" x14ac:dyDescent="0.15">
      <c r="A882" s="98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3" x14ac:dyDescent="0.15">
      <c r="A883" s="98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3" x14ac:dyDescent="0.15">
      <c r="A884" s="98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3" x14ac:dyDescent="0.15">
      <c r="A885" s="98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3" x14ac:dyDescent="0.15">
      <c r="A886" s="98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3" x14ac:dyDescent="0.15">
      <c r="A887" s="98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3" x14ac:dyDescent="0.15">
      <c r="A888" s="98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3" x14ac:dyDescent="0.15">
      <c r="A889" s="98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3" x14ac:dyDescent="0.15">
      <c r="A890" s="98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3" x14ac:dyDescent="0.15">
      <c r="A891" s="98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3" x14ac:dyDescent="0.15">
      <c r="A892" s="98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3" x14ac:dyDescent="0.15">
      <c r="A893" s="98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3" x14ac:dyDescent="0.15">
      <c r="A894" s="98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3" x14ac:dyDescent="0.15">
      <c r="A895" s="98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3" x14ac:dyDescent="0.15">
      <c r="A896" s="98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3" x14ac:dyDescent="0.15">
      <c r="A897" s="98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3" x14ac:dyDescent="0.15">
      <c r="A898" s="98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3" x14ac:dyDescent="0.15">
      <c r="A899" s="98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3" x14ac:dyDescent="0.15">
      <c r="A900" s="98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3" x14ac:dyDescent="0.15">
      <c r="A901" s="98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3" x14ac:dyDescent="0.15">
      <c r="A902" s="98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3" x14ac:dyDescent="0.15">
      <c r="A903" s="98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3" x14ac:dyDescent="0.15">
      <c r="A904" s="98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3" x14ac:dyDescent="0.15">
      <c r="A905" s="98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3" x14ac:dyDescent="0.15">
      <c r="A906" s="98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3" x14ac:dyDescent="0.15">
      <c r="A907" s="98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3" x14ac:dyDescent="0.15">
      <c r="A908" s="98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3" x14ac:dyDescent="0.15">
      <c r="A909" s="98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3" x14ac:dyDescent="0.15">
      <c r="A910" s="98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3" x14ac:dyDescent="0.15">
      <c r="A911" s="98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3" x14ac:dyDescent="0.15">
      <c r="A912" s="98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3" x14ac:dyDescent="0.15">
      <c r="A913" s="98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3" x14ac:dyDescent="0.15">
      <c r="A914" s="98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3" x14ac:dyDescent="0.15">
      <c r="A915" s="98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3" x14ac:dyDescent="0.15">
      <c r="A916" s="98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3" x14ac:dyDescent="0.15">
      <c r="A917" s="98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3" x14ac:dyDescent="0.15">
      <c r="A918" s="98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3" x14ac:dyDescent="0.15">
      <c r="A919" s="98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3" x14ac:dyDescent="0.15">
      <c r="A920" s="98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3" x14ac:dyDescent="0.15">
      <c r="A921" s="98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3" x14ac:dyDescent="0.15">
      <c r="A922" s="98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3" x14ac:dyDescent="0.15">
      <c r="A923" s="98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3" x14ac:dyDescent="0.15">
      <c r="A924" s="98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3" x14ac:dyDescent="0.15">
      <c r="A925" s="98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3" x14ac:dyDescent="0.15">
      <c r="A926" s="98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3" x14ac:dyDescent="0.15">
      <c r="A927" s="98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3" x14ac:dyDescent="0.15">
      <c r="A928" s="98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3" x14ac:dyDescent="0.15">
      <c r="A929" s="98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3" x14ac:dyDescent="0.15">
      <c r="A930" s="98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3" x14ac:dyDescent="0.15">
      <c r="A931" s="98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3" x14ac:dyDescent="0.15">
      <c r="A932" s="98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3" x14ac:dyDescent="0.15">
      <c r="A933" s="98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3" x14ac:dyDescent="0.15">
      <c r="A934" s="98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3" x14ac:dyDescent="0.15">
      <c r="A935" s="98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3" x14ac:dyDescent="0.15">
      <c r="A936" s="98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3" x14ac:dyDescent="0.15">
      <c r="A937" s="98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3" x14ac:dyDescent="0.15">
      <c r="A938" s="98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3" x14ac:dyDescent="0.15">
      <c r="A939" s="98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3" x14ac:dyDescent="0.15">
      <c r="A940" s="98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3" x14ac:dyDescent="0.15">
      <c r="A941" s="98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3" x14ac:dyDescent="0.15">
      <c r="A942" s="98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3" x14ac:dyDescent="0.15">
      <c r="A943" s="98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3" x14ac:dyDescent="0.15">
      <c r="A944" s="98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3" x14ac:dyDescent="0.15">
      <c r="A945" s="98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3" x14ac:dyDescent="0.15">
      <c r="A946" s="98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3" x14ac:dyDescent="0.15">
      <c r="A947" s="98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3" x14ac:dyDescent="0.15">
      <c r="A948" s="98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3" x14ac:dyDescent="0.15">
      <c r="A949" s="98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3" x14ac:dyDescent="0.15">
      <c r="A950" s="98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3" x14ac:dyDescent="0.15">
      <c r="A951" s="98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3" x14ac:dyDescent="0.15">
      <c r="A952" s="98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3" x14ac:dyDescent="0.15">
      <c r="A953" s="98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3" x14ac:dyDescent="0.15">
      <c r="A954" s="98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3" x14ac:dyDescent="0.15">
      <c r="A955" s="98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3" x14ac:dyDescent="0.15">
      <c r="A956" s="98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3" x14ac:dyDescent="0.15">
      <c r="A957" s="98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3" x14ac:dyDescent="0.15">
      <c r="A958" s="98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3" x14ac:dyDescent="0.15">
      <c r="A959" s="98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3" x14ac:dyDescent="0.15">
      <c r="A960" s="98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3" x14ac:dyDescent="0.15">
      <c r="A961" s="98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3" x14ac:dyDescent="0.15">
      <c r="A962" s="98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3" x14ac:dyDescent="0.15">
      <c r="A963" s="98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3" x14ac:dyDescent="0.15">
      <c r="A964" s="98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3" x14ac:dyDescent="0.15">
      <c r="A965" s="98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3" x14ac:dyDescent="0.15">
      <c r="A966" s="98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3" x14ac:dyDescent="0.15">
      <c r="A967" s="98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3" x14ac:dyDescent="0.15">
      <c r="A968" s="98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3" x14ac:dyDescent="0.15">
      <c r="A969" s="98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3" x14ac:dyDescent="0.15">
      <c r="A970" s="98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3" x14ac:dyDescent="0.15">
      <c r="A971" s="98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3" x14ac:dyDescent="0.15">
      <c r="A972" s="98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3" x14ac:dyDescent="0.15">
      <c r="A973" s="98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3" x14ac:dyDescent="0.15">
      <c r="A974" s="98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3" x14ac:dyDescent="0.15">
      <c r="A975" s="98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3" x14ac:dyDescent="0.15">
      <c r="A976" s="98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3" x14ac:dyDescent="0.15">
      <c r="A977" s="98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3" x14ac:dyDescent="0.15">
      <c r="A978" s="98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3" x14ac:dyDescent="0.15">
      <c r="A979" s="98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3" x14ac:dyDescent="0.15">
      <c r="A980" s="98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3" x14ac:dyDescent="0.15">
      <c r="A981" s="98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3" x14ac:dyDescent="0.15">
      <c r="A982" s="98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3" x14ac:dyDescent="0.15">
      <c r="A983" s="98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3" x14ac:dyDescent="0.15">
      <c r="A984" s="98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3" x14ac:dyDescent="0.15">
      <c r="A985" s="98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3" x14ac:dyDescent="0.15">
      <c r="A986" s="98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3" x14ac:dyDescent="0.15">
      <c r="A987" s="98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3" x14ac:dyDescent="0.15">
      <c r="A988" s="98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3" x14ac:dyDescent="0.15">
      <c r="A989" s="98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3" x14ac:dyDescent="0.15">
      <c r="A990" s="98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3" x14ac:dyDescent="0.15">
      <c r="A991" s="98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3" x14ac:dyDescent="0.15">
      <c r="A992" s="98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3" x14ac:dyDescent="0.15">
      <c r="A993" s="98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3" x14ac:dyDescent="0.15">
      <c r="A994" s="98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3" x14ac:dyDescent="0.15">
      <c r="A995" s="98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3" x14ac:dyDescent="0.15">
      <c r="A996" s="98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3" x14ac:dyDescent="0.15">
      <c r="A997" s="98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3" x14ac:dyDescent="0.15">
      <c r="A998" s="98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3" x14ac:dyDescent="0.15">
      <c r="A999" s="98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3" x14ac:dyDescent="0.15">
      <c r="A1000" s="98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1:39" ht="13" x14ac:dyDescent="0.15">
      <c r="A1001" s="98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1:39" ht="13" x14ac:dyDescent="0.15">
      <c r="A1002" s="98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1:39" ht="13" x14ac:dyDescent="0.15">
      <c r="A1003" s="98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1:39" ht="13" x14ac:dyDescent="0.15">
      <c r="A1004" s="98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1:39" ht="13" x14ac:dyDescent="0.15">
      <c r="A1005" s="98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</sheetData>
  <mergeCells count="73">
    <mergeCell ref="P32:Q32"/>
    <mergeCell ref="R32:S32"/>
    <mergeCell ref="B32:C32"/>
    <mergeCell ref="D32:E32"/>
    <mergeCell ref="F32:G32"/>
    <mergeCell ref="H32:I32"/>
    <mergeCell ref="J32:K32"/>
    <mergeCell ref="L32:M32"/>
    <mergeCell ref="N32:O32"/>
    <mergeCell ref="P28:Q28"/>
    <mergeCell ref="R28:S28"/>
    <mergeCell ref="B28:C28"/>
    <mergeCell ref="D28:E28"/>
    <mergeCell ref="F28:G28"/>
    <mergeCell ref="H28:I28"/>
    <mergeCell ref="J28:K28"/>
    <mergeCell ref="L28:M28"/>
    <mergeCell ref="N28:O28"/>
    <mergeCell ref="A21:S21"/>
    <mergeCell ref="N23:O23"/>
    <mergeCell ref="P23:Q23"/>
    <mergeCell ref="R23:S23"/>
    <mergeCell ref="B20:G20"/>
    <mergeCell ref="B23:C23"/>
    <mergeCell ref="D23:E23"/>
    <mergeCell ref="F23:G23"/>
    <mergeCell ref="H23:I23"/>
    <mergeCell ref="J23:K23"/>
    <mergeCell ref="L23:M23"/>
    <mergeCell ref="A1:S1"/>
    <mergeCell ref="A5:D5"/>
    <mergeCell ref="A11:D11"/>
    <mergeCell ref="A14:D14"/>
    <mergeCell ref="H20:M20"/>
    <mergeCell ref="N20:S20"/>
    <mergeCell ref="A74:G74"/>
    <mergeCell ref="D80:E80"/>
    <mergeCell ref="B56:C56"/>
    <mergeCell ref="D56:E56"/>
    <mergeCell ref="F56:G56"/>
    <mergeCell ref="B58:C58"/>
    <mergeCell ref="D58:E58"/>
    <mergeCell ref="F58:G58"/>
    <mergeCell ref="B61:C61"/>
    <mergeCell ref="L43:M43"/>
    <mergeCell ref="N43:O43"/>
    <mergeCell ref="D61:E61"/>
    <mergeCell ref="F61:G61"/>
    <mergeCell ref="A73:G73"/>
    <mergeCell ref="B43:C43"/>
    <mergeCell ref="D43:E43"/>
    <mergeCell ref="F43:G43"/>
    <mergeCell ref="H43:I43"/>
    <mergeCell ref="J43:K43"/>
    <mergeCell ref="Z47:AB47"/>
    <mergeCell ref="Z48:AB48"/>
    <mergeCell ref="AC48:AE48"/>
    <mergeCell ref="P43:Q43"/>
    <mergeCell ref="R43:S43"/>
    <mergeCell ref="Z44:AB44"/>
    <mergeCell ref="AC44:AE44"/>
    <mergeCell ref="Z45:AB45"/>
    <mergeCell ref="AC45:AE45"/>
    <mergeCell ref="AC47:AE47"/>
    <mergeCell ref="P38:Q38"/>
    <mergeCell ref="R38:S38"/>
    <mergeCell ref="B38:C38"/>
    <mergeCell ref="D38:E38"/>
    <mergeCell ref="F38:G38"/>
    <mergeCell ref="H38:I38"/>
    <mergeCell ref="J38:K38"/>
    <mergeCell ref="L38:M38"/>
    <mergeCell ref="N38:O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ESG 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2023-02-27T10:25:46Z</dcterms:modified>
</cp:coreProperties>
</file>